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ACER\OneDrive\"/>
    </mc:Choice>
  </mc:AlternateContent>
  <xr:revisionPtr revIDLastSave="62" documentId="6_{D11402FB-2251-43BB-975A-29FE4DFDC7CB}" xr6:coauthVersionLast="45" xr6:coauthVersionMax="45" xr10:uidLastSave="{DF3DC211-01BC-481D-9D5E-CD4F7632C2BF}"/>
  <bookViews>
    <workbookView xWindow="-120" yWindow="-120" windowWidth="29040" windowHeight="15840" tabRatio="876" activeTab="1" xr2:uid="{00000000-000D-0000-FFFF-FFFF00000000}"/>
  </bookViews>
  <sheets>
    <sheet name="Giới thiệu về ống nhựa Stroman" sheetId="5" r:id="rId1"/>
    <sheet name="Bảng gía ống PP-R" sheetId="3" r:id="rId2"/>
    <sheet name="Bảng gía phụ kiện ống PP-R" sheetId="7"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23" i="7" l="1"/>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30" i="3"/>
  <c r="I29" i="3"/>
  <c r="I28" i="3"/>
  <c r="I27" i="3"/>
  <c r="I26" i="3"/>
  <c r="I25" i="3"/>
  <c r="I24" i="3"/>
  <c r="I23" i="3"/>
  <c r="I22" i="3"/>
  <c r="I21" i="3"/>
  <c r="I20" i="3"/>
  <c r="I19" i="3"/>
  <c r="I18" i="3"/>
  <c r="I17" i="3"/>
  <c r="I16" i="3"/>
  <c r="I15" i="3"/>
  <c r="I14" i="3"/>
  <c r="I13" i="3"/>
  <c r="I12" i="3"/>
  <c r="I11" i="3"/>
  <c r="I10" i="3"/>
  <c r="I9" i="3"/>
  <c r="I8" i="3"/>
  <c r="I7" i="3"/>
  <c r="G123" i="7" l="1"/>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30" i="3"/>
  <c r="G29" i="3"/>
  <c r="G28" i="3"/>
  <c r="G27" i="3"/>
  <c r="G26" i="3"/>
  <c r="G25" i="3"/>
  <c r="G24" i="3"/>
  <c r="G23" i="3"/>
  <c r="G22" i="3"/>
  <c r="G21" i="3"/>
  <c r="G20" i="3"/>
  <c r="G19" i="3"/>
  <c r="G18" i="3"/>
  <c r="G17" i="3"/>
  <c r="G16" i="3"/>
  <c r="G15" i="3"/>
  <c r="G14" i="3"/>
  <c r="G13" i="3"/>
  <c r="G12" i="3"/>
  <c r="G11" i="3"/>
  <c r="G10" i="3"/>
  <c r="G9" i="3"/>
  <c r="G8" i="3"/>
  <c r="G7" i="3"/>
  <c r="G125" i="7" l="1"/>
  <c r="D125" i="7" s="1"/>
  <c r="G32" i="3"/>
  <c r="D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33" authorId="0" shapeId="0" xr:uid="{2382A31B-E2B0-4ED5-B053-BA6C187695ED}">
      <text>
        <r>
          <rPr>
            <b/>
            <sz val="9"/>
            <color indexed="81"/>
            <rFont val="Tahoma"/>
            <family val="2"/>
          </rPr>
          <t xml:space="preserve">            </t>
        </r>
        <r>
          <rPr>
            <sz val="10"/>
            <color indexed="81"/>
            <rFont val="Times New Roman"/>
            <family val="1"/>
            <scheme val="major"/>
          </rPr>
          <t xml:space="preserve">   Chiết khấu % sản phẩm theo giá trị đơn hàng theo giá gốc
1. chiết khấu đơn hàng theo giá gốc từ 5 triệu &gt; 10 triệu Ck 38%
2. chiết khấu đơn hàng theo giá gốc từ 10 triệu &gt; 30 triệu Ck 40%
3. chiết khấu đơn hàng theo giá gốc từ 30 triệu &gt; 50 triệu Ck 43%
4. chiết khấu đơn hàng theo giá gốc từ 50 triệu &gt; 100 triệu Ck 45%
5. chiết khấu đơn hàng theo giá gốc từ 100 triệu &gt; 150 triệu Ck 48%
6. chiết khấu đơn hàng theo giá gốc từ 150 triệu &gt; 200 triệu Ck 50%
7. chiết khấu đơn hàng theo giá gốc từ 200 triệu &gt; 300 triệu Ck 52%
8. chiết khấu đơn hàng theo giá gốc từ 300 triệu &gt; 500 triệu Ck 54%
9. chiết khấu đơn hàng theo giá gốc từ 500 triệu &gt; 700 triệu Ck 56%
10. Đơn hàng theo giá gốc từ 700 triệu trở lên liên hệ
Mọi chi tiết liên hệ. 0908 203 339
Trân trọng cảm ơn sự hợp tác và ủng hộ của quý khách.!</t>
        </r>
      </text>
    </comment>
    <comment ref="A34" authorId="0" shapeId="0" xr:uid="{2B3D7895-AFBB-405B-BC84-6AFFD5DC1D23}">
      <text>
        <r>
          <rPr>
            <b/>
            <sz val="10"/>
            <color indexed="81"/>
            <rFont val="Times New Roman"/>
            <family val="1"/>
            <scheme val="major"/>
          </rPr>
          <t xml:space="preserve">XEM MÔ TẢ SẢN PHẨM
https://daithanh-group.vn/
Hợp chất cao phân tử Random Polypropylen được nhập khẩu trực tiếp từ nhà cung cấp hạt nhựa số 1 thế giới là Borouge thuộc Các Tiểu vương quốc Ả Rập Thống nhất (UAE)
2. Thiết bị
Các sản phẩm ống và phụ kiện ống nhựa PP-R đều được sản xuất trên dây chuyền công nghệ của Krauss Maffei và Battenfeld - Cincinnati - Cộng hòa liên bang Đức
Cấp áp lực: 10bar, 16bar, 20bar, 25bar
Dải đường kính ống: 20mm - 200mm
3. Tiêu chuẩn 
DIN 8077 - 2:2008, DIN 8078 - 2:2008
Màu sắc: Màu xanh sọc đỏ, màu trắng sọc xanh, hoặc theo yêu cầu của khách hàng
Quy cách sản phẩm: 4m, 5m, 6m... hoặc theo yêu cầu khách hàng.
4. Đặc tính vượt trội
Chịu nhiệt cao: Nhiệt độ làm việc đối với chất lỏng tĩnh lên tới 70 độ C, nhiệt độ làm việc chất lỏng động lên đến 90 độ C
Bảo toàn nhiệt: Độ dẫn nhiệt thấp, chỉ bằng 1/1500 so với ống đồng và bằng 1/250 so với ống thép.
Không độc: Không chứa kim loại nặng, không bị bám bụi hoặc nhiễm khuẩn
Năng suất chảy cao: Lòng ống trơn nhẵn và giảm thiếu ma sát không gây trở lực lớn cho dòng chảy và đạt lưu lượng chảy cao.
Tính linh hoạt cao: Có thể cuộn, uốn lượn. Chịu va đập và không bị vỡ
Chống ăn mòn: Ống PP-R không dẫn điện và không bị phản ứng điện hóa bởi acid, kiềm hoặc muối - nguyên nhân gây ăn mòn kim loại
Chi phí lắp đặt thấp: Ống PP-R có trọng lượng nhẹ, dễ vận chuyển và dễ lắp đặt giúp giảm chi phí.
Độ bền sử dụng: Ống PP-R có thể sử dụng trên 50 năm trong điều kiện tiêu chuẩn.
Thân thiện môi trường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126" authorId="0" shapeId="0" xr:uid="{3AF7808A-3405-4F79-935F-CEECD1DB3F6B}">
      <text>
        <r>
          <rPr>
            <b/>
            <sz val="9"/>
            <color indexed="81"/>
            <rFont val="Tahoma"/>
            <family val="2"/>
          </rPr>
          <t xml:space="preserve">            </t>
        </r>
        <r>
          <rPr>
            <sz val="10"/>
            <color indexed="81"/>
            <rFont val="Times New Roman"/>
            <family val="1"/>
            <scheme val="major"/>
          </rPr>
          <t xml:space="preserve">   Chiết khấu % sản phẩm theo giá trị đơn hàng theo giá gốc
1. chiết khấu đơn hàng theo giá gốc từ 5 triệu &gt; 10 triệu Ck 38%
2. chiết khấu đơn hàng theo giá gốc từ 10 triệu &gt; 30 triệu Ck 40%
3. chiết khấu đơn hàng theo giá gốc từ 30 triệu &gt; 50 triệu Ck 43%
4. chiết khấu đơn hàng theo giá gốc từ 50 triệu &gt; 100 triệu Ck 45%
5. chiết khấu đơn hàng theo giá gốc từ 100 triệu &gt; 150 triệu Ck 48%
6. chiết khấu đơn hàng theo giá gốc từ 150 triệu &gt; 200 triệu Ck 50%
7. chiết khấu đơn hàng theo giá gốc từ 200 triệu &gt; 300 triệu Ck 52%
8. chiết khấu đơn hàng theo giá gốc từ 300 triệu &gt; 500 triệu Ck 54%
9. chiết khấu đơn hàng theo giá gốc từ 500 triệu &gt; 700 triệu Ck 56%
10. Đơn hàng theo giá gốc từ 700 triệu trở lên liên hệ
Mọi chi tiết liên hệ. 0908 203 339
Trân trọng cảm ơn sự hợp tác và ủng hộ của quý khách.!</t>
        </r>
      </text>
    </comment>
    <comment ref="A127" authorId="0" shapeId="0" xr:uid="{6935C946-3571-43A8-933A-6B1444377BE9}">
      <text>
        <r>
          <rPr>
            <b/>
            <sz val="10"/>
            <color indexed="81"/>
            <rFont val="Times New Roman"/>
            <family val="1"/>
            <scheme val="major"/>
          </rPr>
          <t xml:space="preserve">XEM MÔ TẢ SẢN PHẨM
https://daithanh-group.vn/
Hợp chất cao phân tử Random Polypropylen được nhập khẩu trực tiếp từ nhà cung cấp hạt nhựa số 1 thế giới là Borouge thuộc Các Tiểu vương quốc Ả Rập Thống nhất (UAE)
2. Thiết bị
Các sản phẩm ống và phụ kiện ống nhựa PP-R đều được sản xuất trên dây chuyền công nghệ của Krauss Maffei và Battenfeld - Cincinnati - Cộng hòa liên bang Đức
Cấp áp lực: 10bar, 16bar, 20bar, 25bar
Dải đường kính ống: 20mm - 200mm
3. Tiêu chuẩn 
DIN 8077 - 2:2008, DIN 8078 - 2:2008
Màu sắc: Màu xanh sọc đỏ, màu trắng sọc xanh, hoặc theo yêu cầu của khách hàng
Quy cách sản phẩm: 4m, 5m, 6m... hoặc theo yêu cầu khách hàng.
4. Đặc tính vượt trội
Chịu nhiệt cao: Nhiệt độ làm việc đối với chất lỏng tĩnh lên tới 70 độ C, nhiệt độ làm việc chất lỏng động lên đến 90 độ C
Bảo toàn nhiệt: Độ dẫn nhiệt thấp, chỉ bằng 1/1500 so với ống đồng và bằng 1/250 so với ống thép.
Không độc: Không chứa kim loại nặng, không bị bám bụi hoặc nhiễm khuẩn
Năng suất chảy cao: Lòng ống trơn nhẵn và giảm thiếu ma sát không gây trở lực lớn cho dòng chảy và đạt lưu lượng chảy cao.
Tính linh hoạt cao: Có thể cuộn, uốn lượn. Chịu va đập và không bị vỡ
Chống ăn mòn: Ống PP-R không dẫn điện và không bị phản ứng điện hóa bởi acid, kiềm hoặc muối - nguyên nhân gây ăn mòn kim loại
Chi phí lắp đặt thấp: Ống PP-R có trọng lượng nhẹ, dễ vận chuyển và dễ lắp đặt giúp giảm chi phí.
Độ bền sử dụng: Ống PP-R có thể sử dụng trên 50 năm trong điều kiện tiêu chuẩn.
Thân thiện môi trường </t>
        </r>
        <r>
          <rPr>
            <b/>
            <sz val="9"/>
            <color indexed="81"/>
            <rFont val="Tahoma"/>
            <family val="2"/>
          </rPr>
          <t xml:space="preserve">
</t>
        </r>
      </text>
    </comment>
  </commentList>
</comments>
</file>

<file path=xl/sharedStrings.xml><?xml version="1.0" encoding="utf-8"?>
<sst xmlns="http://schemas.openxmlformats.org/spreadsheetml/2006/main" count="155" uniqueCount="98">
  <si>
    <t>STT</t>
  </si>
  <si>
    <t>Ф20 x 1.9mm</t>
  </si>
  <si>
    <t>Ф25 x 2.3mm</t>
  </si>
  <si>
    <t>Ф32 x 2.9mm</t>
  </si>
  <si>
    <t>Ф40 x 3.7mm</t>
  </si>
  <si>
    <t>Ф50 x 4.6mm</t>
  </si>
  <si>
    <t>Ф63 x 5.8mm</t>
  </si>
  <si>
    <t>Ф75 x 6.8mm</t>
  </si>
  <si>
    <t>Ф90 x 8.2mm</t>
  </si>
  <si>
    <t>Ф110 x 10.0mm</t>
  </si>
  <si>
    <t>Ф140 x 12.7mm</t>
  </si>
  <si>
    <t>Ф160 x 14.6mm</t>
  </si>
  <si>
    <t>Ống Nước Nóng PPR - áp Lực ( bar ) PN10</t>
  </si>
  <si>
    <t>Ống Nước Nóng PPR - áp Lực ( bar ) PN20</t>
  </si>
  <si>
    <t>Ф20 x 3.4mm</t>
  </si>
  <si>
    <t>Ф25 x 4.2mm</t>
  </si>
  <si>
    <t>Ф32 x 5.4mm</t>
  </si>
  <si>
    <t>Ф40 x 6.7mm</t>
  </si>
  <si>
    <t>Ф50 x 8.3mm</t>
  </si>
  <si>
    <t>Ф63 x 10.5mm</t>
  </si>
  <si>
    <t>Ф75 x 12.5mm</t>
  </si>
  <si>
    <t>Ф90 x 15.0mm</t>
  </si>
  <si>
    <t>Ф110 x 18.3mm</t>
  </si>
  <si>
    <t>Ф140 x 26.6mm</t>
  </si>
  <si>
    <t>Ф125 x 23.3mm</t>
  </si>
  <si>
    <t>Ф125 x 11.4mm</t>
  </si>
  <si>
    <t>Nối Thẳng ( mang sông )  áp Lực ( bar ) PN20</t>
  </si>
  <si>
    <t>Cút 90° (Co 90°) áp Lực (bar ) PN20</t>
  </si>
  <si>
    <t>Tê 90° áp Lực (bar ) PN20</t>
  </si>
  <si>
    <t>Chếch 45° (Lơi 45°) áp Lực (bar ) PN20</t>
  </si>
  <si>
    <t>Ống tránh.  áp Lực (bar ) PN20</t>
  </si>
  <si>
    <t>Côn thu ( nối rút ) áp Lực (bar ) PN20</t>
  </si>
  <si>
    <t>25 x 20</t>
  </si>
  <si>
    <t>32 x 20</t>
  </si>
  <si>
    <t>32 x 25</t>
  </si>
  <si>
    <t>40 x 20</t>
  </si>
  <si>
    <t>40 x 25</t>
  </si>
  <si>
    <t>40 x 32</t>
  </si>
  <si>
    <t>50 x 20</t>
  </si>
  <si>
    <t>50 x 25</t>
  </si>
  <si>
    <t>50 x 32</t>
  </si>
  <si>
    <t>50 x 40</t>
  </si>
  <si>
    <t>63 x 25</t>
  </si>
  <si>
    <t>63 x 32</t>
  </si>
  <si>
    <t>63 x 40</t>
  </si>
  <si>
    <t>63 x 50</t>
  </si>
  <si>
    <t>75 x 32</t>
  </si>
  <si>
    <t>75 x 40</t>
  </si>
  <si>
    <t>75 x 50</t>
  </si>
  <si>
    <t>75 x 63</t>
  </si>
  <si>
    <t>90 x 50</t>
  </si>
  <si>
    <t>90 x 63</t>
  </si>
  <si>
    <t>90 x 75</t>
  </si>
  <si>
    <t>110 x 50</t>
  </si>
  <si>
    <t>110 x 63</t>
  </si>
  <si>
    <t>110 x 75</t>
  </si>
  <si>
    <t>110 x 90</t>
  </si>
  <si>
    <t>Tê thu ( Tê rút ) áp Lực (bar ) PN20</t>
  </si>
  <si>
    <t>Măng sông ren trong (Nối thẳng 
ren trong) áp Lực (bar ) PN20</t>
  </si>
  <si>
    <t>20 x 1/2"</t>
  </si>
  <si>
    <t>25 x 1/2 "</t>
  </si>
  <si>
    <t>25 x 3/4"</t>
  </si>
  <si>
    <t>32 x 1"</t>
  </si>
  <si>
    <t>40 x 1-1/4"</t>
  </si>
  <si>
    <t>50 x 1-1/2"</t>
  </si>
  <si>
    <t>63 x 2"</t>
  </si>
  <si>
    <t xml:space="preserve">Co, cút 90° ren ngoài - áp Lực (bar ) PN20
</t>
  </si>
  <si>
    <t xml:space="preserve">Co, cút 90° ren trong - áp Lực (bar ) PN20
</t>
  </si>
  <si>
    <t xml:space="preserve">Tê ren trong - áp Lực (bar ) PN20
</t>
  </si>
  <si>
    <t>Tê ren ngoài - áp Lực (bar ) PN20</t>
  </si>
  <si>
    <t xml:space="preserve">Rắc-co ren trong - áp Lực (bar ) PN20
</t>
  </si>
  <si>
    <t xml:space="preserve">Rắc-co ren ngoài - áp Lực (bar ) PN20
</t>
  </si>
  <si>
    <t>Van chặn  - áp Lực (bar ) PN20</t>
  </si>
  <si>
    <t>Nút bịt (nắp bịt ngoài)</t>
  </si>
  <si>
    <t>Nhóm Thành phẩm phụ kiện Nước Nóng PPR Stroman - daithanh-group.vn</t>
  </si>
  <si>
    <t>Nhóm Thành phẩm ống Nước Nóng PPR Stroman -daithanh-group.vn</t>
  </si>
  <si>
    <t>Ống nhựa Stroman - Thương hiệu ống nhựa dẫn nước và phụ kiện nhựa dẫn nước PPR cao cấp của Tập Đoàn Tân Á Đại Thành - Đẳng Cấp Đức - Sức Sống Mới.</t>
  </si>
  <si>
    <t>Kính gửi Quý khách hàng, Quý đối tác!
Công ty Cổ phần Nhựa Stroman Việt Nam xin gửi tới toàn thể Quý khách hàng, Quý đối tác lời chào trân trọng.
Năm 2015, nền kinh tế Việt Nam tiếp tục phục hồi với mức tăng trưởng GDP cao nhất trong vòng 5 năm qua. Triển vọng của nền kinh tế Việt Nam giai đoạn 2016 - 2020 được dự đoán sẽ tiếp tục tăng trưởng GDP tới 6,5 - 7%, các dòng vốn tăng mạnh trở lại, đặc biệt là dòng vốn trong khu vực tư nhân và đầu tư nước ngoài.
Đứng trước các cơ hội và thách thức, Tân Á Đại Thành - doanh nghiệp Thương hiệu Quốc gia, đã không ngừng đầu tư và phát triển công nghệ, đổi mới, nâng cao chất lượng, đa dạng hoá sản phẩm dịch vụ để đáp ứng và thoả mãn nhu cầu ngày càng cao của thị trường.
Với vị thế “Tập đoàn sản xuất và cung cấp giải pháp tổng thể về nguồn nước hàng đầu Việt Nam”, Công ty Cổ phần Nhựa Stroman Việt Nam - Thành viên Tập đoàn Tân Á Đại Thành, được thành lập để tiếp tục theo đuổi mục tiêu và sứ mệnh Tập đoàn “Phồn vinh cuộc sống Việt”, góp phần nâng cao chất lượng cuộc sống và đóng góp vào sự phát triển kinh tế đất nước. Thương hiệu Stroman với sản phẩm trọng tâm trong giai đoạn 1 là Ống nhựa u.PVC, PP-R và HDPE với tổng mức đầu tư lên đến 70 triệu đô la Mỹ, là nhà máy sản xuất ống nhựa được đầu tư từ hạ tầng cơ sở hiện đại đến hệ thống máy móc, trang thiết bị,công nghệ đồng bộ và các quy trình kiểm soát theo đúng tiêu chuẩn Đức.
Công ty Cổ phần Nhựa Stroman Việt Nam cam kết đem lại nhiều giá trị gia tăng về lợi ích, đáp ứng tối đa sự hài lòng của Quý Khách hàng với phương châm chất lượng đẳng cấp Đức trên từng sản phẩm, dịch vụ được tiêu chuẩn hoá và đồng bộ cao.
Chúng tôi mong muốn có cơ hội hợp tác với Quý khách hàng, Quý đối tác để cùng nắm bắt cơ hội, sáng tạo ra những giá trị mới, thành công mới để hướng tới một tương lai phát triển phồn thịnh, ổn định và bền vững
Công ty cổ phần Nhựa Stroman Việt Nam hy vọng nhận được sự hợp tác lâu dài, tích cực và toàn diện của Quý khách hàng, Quý đối tác.
Trân trọng!
TỔNG GIÁM ĐỐC
Nguyễn Anh Tú</t>
  </si>
  <si>
    <t xml:space="preserve">
Sứ mệnh
Góp phần đem lại hiệu quả sử dụng cho người tiêu dùng, nâng cao chất lượng cuộc sống, thân thiện với môi trường, đảm bảo hài hòa giữa lợi ích doanh nghiệp, chăm lo cho người lao động và có trách nhiệm với cộng đồng xã hội
Triết lý kinh doanh
Đầu tư công nghệ là yếu tố cốt lõi để phát triển bền vững.Chất lượng sản phẩm là trọng tâm để xây dựng thương hiệu. Giá trị mang lại cho Khách hàng là then chốt. Với nhân viên và cộng đồng xã hội là trách nhiệm và nghĩa vụ chia sẻ
Giá trị cốt lõi
Tự hào là thành viên của Tập đoàn Tân Á Đại Thành – Doanh nghiệp thương hiệu Quốc gia, Stroman Việt Nam kế thừa và liên tục đổi mới, phát huy tiềm lực tài chính vững mạnh, tạo ra các sản phẩm hữu ích cho xã hội, khẳng định sứ mệnh “Phồn vinh cuộc sống Việt” của Tân Á Đại Thành.</t>
  </si>
  <si>
    <t>Sản phẩm (DN)</t>
  </si>
  <si>
    <t>Quy Cách (dk x dày)</t>
  </si>
  <si>
    <t>Thành tiền</t>
  </si>
  <si>
    <t>Đặt giá trị chiết khấu %</t>
  </si>
  <si>
    <t>Chiết khấu theo giá trị mức đơn hàng * % theo giá gốc trên</t>
  </si>
  <si>
    <t>Đơn giá vnd/cái</t>
  </si>
  <si>
    <t>Hình Ảnh</t>
  </si>
  <si>
    <t>Tên ( áp lực bar)</t>
  </si>
  <si>
    <t>Quy Cách (dk)</t>
  </si>
  <si>
    <t>Phụ kiện ống PP-R- STROMAN - TẬP ĐOÀN TÂN Á ĐẠI THÀNH</t>
  </si>
  <si>
    <t>ỐNG NHỰA PP-R- STROMAN - TẬP ĐOÀN TÂN Á ĐẠI THÀNH</t>
  </si>
  <si>
    <t xml:space="preserve">Tổng tiền mua vào </t>
  </si>
  <si>
    <t>Thành tiền giá gốc</t>
  </si>
  <si>
    <t>Tổng tiền ck theo giá trị đơn hàng theo giá gốc</t>
  </si>
  <si>
    <t xml:space="preserve">Thành tiền mua vào </t>
  </si>
  <si>
    <r>
      <rPr>
        <b/>
        <sz val="8"/>
        <color theme="0" tint="-0.499984740745262"/>
        <rFont val="Arial"/>
        <family val="2"/>
        <scheme val="minor"/>
      </rPr>
      <t>Chú thích:</t>
    </r>
    <r>
      <rPr>
        <sz val="8"/>
        <color theme="0" tint="-0.499984740745262"/>
        <rFont val="Arial"/>
        <family val="2"/>
        <scheme val="minor"/>
      </rPr>
      <t xml:space="preserve"> chiều dài 1 cây ống là 4mét. Ngoài ra Stroman còn sản xuất theo yêu cầu của khách hàng ( giá bao gồm vận chuyển + thuế 10%)</t>
    </r>
  </si>
  <si>
    <t>CLICK XEM MÔ TẢ SẢN PHẨM</t>
  </si>
  <si>
    <t>Click xem chú thích Chiết khấu % sản phẩm giá trị đơn hàng theo giá gốc</t>
  </si>
  <si>
    <t>Nhập số lượng (cái)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</si>
</sst>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amily val="2"/>
      <scheme val="minor"/>
    </font>
    <font>
      <sz val="10"/>
      <name val="Tahoma"/>
      <family val="2"/>
    </font>
    <font>
      <sz val="10"/>
      <color rgb="FF002060"/>
      <name val="Tahoma"/>
      <family val="2"/>
    </font>
    <font>
      <sz val="14"/>
      <name val="Times New Roman"/>
      <family val="1"/>
    </font>
    <font>
      <u/>
      <sz val="11"/>
      <color theme="10"/>
      <name val="Arial"/>
      <family val="2"/>
      <scheme val="minor"/>
    </font>
    <font>
      <sz val="11"/>
      <color theme="1"/>
      <name val="Arial"/>
      <family val="2"/>
      <scheme val="minor"/>
    </font>
    <font>
      <b/>
      <sz val="11"/>
      <color theme="1"/>
      <name val="Arial"/>
      <family val="2"/>
      <charset val="163"/>
      <scheme val="minor"/>
    </font>
    <font>
      <sz val="10"/>
      <name val="Arial"/>
      <family val="2"/>
      <scheme val="minor"/>
    </font>
    <font>
      <sz val="11"/>
      <color theme="0" tint="-0.499984740745262"/>
      <name val="Arial"/>
      <family val="2"/>
      <scheme val="minor"/>
    </font>
    <font>
      <sz val="10"/>
      <color theme="0" tint="-0.499984740745262"/>
      <name val="Arial"/>
      <family val="2"/>
      <scheme val="minor"/>
    </font>
    <font>
      <sz val="10"/>
      <color theme="1"/>
      <name val="Arial"/>
      <family val="2"/>
      <scheme val="minor"/>
    </font>
    <font>
      <sz val="10"/>
      <color rgb="FF000000"/>
      <name val="Arial"/>
      <family val="2"/>
      <scheme val="minor"/>
    </font>
    <font>
      <b/>
      <sz val="10"/>
      <color theme="1"/>
      <name val="Arial"/>
      <family val="2"/>
      <charset val="163"/>
      <scheme val="minor"/>
    </font>
    <font>
      <sz val="14"/>
      <color rgb="FFC00000"/>
      <name val="Tahoma"/>
      <family val="2"/>
    </font>
    <font>
      <sz val="10"/>
      <color theme="10"/>
      <name val="Arial"/>
      <family val="2"/>
      <scheme val="minor"/>
    </font>
    <font>
      <b/>
      <sz val="8"/>
      <color theme="4" tint="-0.249977111117893"/>
      <name val="Tahoma"/>
      <family val="2"/>
    </font>
    <font>
      <b/>
      <sz val="10"/>
      <color theme="0" tint="-0.499984740745262"/>
      <name val="Tahoma"/>
      <family val="2"/>
    </font>
    <font>
      <b/>
      <sz val="10"/>
      <color theme="0" tint="-0.499984740745262"/>
      <name val="Arial"/>
      <family val="2"/>
      <charset val="163"/>
      <scheme val="minor"/>
    </font>
    <font>
      <b/>
      <sz val="10"/>
      <color theme="0" tint="-0.499984740745262"/>
      <name val="Tahoma"/>
      <family val="2"/>
      <charset val="163"/>
    </font>
    <font>
      <sz val="8"/>
      <color theme="0" tint="-0.499984740745262"/>
      <name val="Arial"/>
      <family val="2"/>
      <scheme val="minor"/>
    </font>
    <font>
      <b/>
      <sz val="8"/>
      <color theme="0" tint="-0.499984740745262"/>
      <name val="Arial"/>
      <family val="2"/>
      <scheme val="minor"/>
    </font>
    <font>
      <b/>
      <sz val="12"/>
      <color rgb="FF00B0F0"/>
      <name val="Times New Roman"/>
      <family val="1"/>
      <scheme val="major"/>
    </font>
    <font>
      <b/>
      <sz val="9"/>
      <color indexed="81"/>
      <name val="Tahoma"/>
      <family val="2"/>
    </font>
    <font>
      <sz val="10"/>
      <color indexed="81"/>
      <name val="Times New Roman"/>
      <family val="1"/>
      <scheme val="major"/>
    </font>
    <font>
      <b/>
      <sz val="10"/>
      <color indexed="81"/>
      <name val="Times New Roman"/>
      <family val="1"/>
      <scheme val="major"/>
    </font>
    <font>
      <sz val="14"/>
      <color rgb="FFC00000"/>
      <name val="Times New Roman"/>
      <family val="1"/>
      <scheme val="major"/>
    </font>
    <font>
      <b/>
      <sz val="12"/>
      <color theme="0" tint="-0.499984740745262"/>
      <name val="Times New Roman"/>
      <family val="1"/>
      <scheme val="major"/>
    </font>
    <font>
      <sz val="10"/>
      <color theme="0" tint="-0.499984740745262"/>
      <name val="Times New Roman"/>
      <family val="1"/>
      <scheme val="major"/>
    </font>
  </fonts>
  <fills count="6">
    <fill>
      <patternFill patternType="none"/>
    </fill>
    <fill>
      <patternFill patternType="gray125"/>
    </fill>
    <fill>
      <patternFill patternType="solid">
        <fgColor theme="6" tint="0.59999389629810485"/>
        <bgColor indexed="64"/>
      </patternFill>
    </fill>
    <fill>
      <patternFill patternType="solid">
        <fgColor rgb="FFFFFFFF"/>
        <bgColor indexed="64"/>
      </patternFill>
    </fill>
    <fill>
      <patternFill patternType="solid">
        <fgColor theme="8"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77">
    <xf numFmtId="0" fontId="0" fillId="0" borderId="0" xfId="0"/>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xf numFmtId="3"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6" fillId="0" borderId="0" xfId="0" applyFont="1"/>
    <xf numFmtId="0" fontId="10" fillId="0" borderId="0" xfId="0" applyFont="1"/>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0" fontId="7" fillId="0" borderId="5" xfId="0" applyFont="1" applyBorder="1" applyAlignment="1">
      <alignment horizontal="center" vertical="center"/>
    </xf>
    <xf numFmtId="3" fontId="7" fillId="0" borderId="5" xfId="0" applyNumberFormat="1" applyFont="1" applyBorder="1" applyAlignment="1">
      <alignment horizontal="center" vertical="center"/>
    </xf>
    <xf numFmtId="0" fontId="7" fillId="0" borderId="8" xfId="0" applyFont="1" applyBorder="1" applyAlignment="1">
      <alignment horizontal="center" vertical="center"/>
    </xf>
    <xf numFmtId="0" fontId="11" fillId="3" borderId="11" xfId="0"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14" xfId="0" applyNumberFormat="1"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0" fontId="12" fillId="0" borderId="0" xfId="0" applyFont="1"/>
    <xf numFmtId="0" fontId="8" fillId="0" borderId="0" xfId="0" applyFont="1"/>
    <xf numFmtId="0" fontId="7" fillId="0" borderId="5" xfId="0" applyFont="1" applyBorder="1" applyAlignment="1">
      <alignment horizontal="center" vertical="center"/>
    </xf>
    <xf numFmtId="9" fontId="1" fillId="0" borderId="5" xfId="0" applyNumberFormat="1" applyFont="1" applyBorder="1" applyAlignment="1">
      <alignment horizontal="center" vertical="center" wrapText="1"/>
    </xf>
    <xf numFmtId="0" fontId="7" fillId="0" borderId="5" xfId="0" applyFont="1" applyBorder="1" applyAlignment="1">
      <alignment horizontal="center" vertical="center"/>
    </xf>
    <xf numFmtId="0" fontId="17" fillId="0" borderId="0" xfId="0" applyFont="1" applyAlignment="1">
      <alignment wrapText="1"/>
    </xf>
    <xf numFmtId="0" fontId="17" fillId="4" borderId="1" xfId="1" applyFont="1" applyFill="1" applyBorder="1" applyAlignment="1">
      <alignment horizontal="center" vertical="center" wrapText="1"/>
    </xf>
    <xf numFmtId="0" fontId="18" fillId="0" borderId="0" xfId="0" applyFont="1" applyAlignment="1">
      <alignment horizontal="center" vertical="center" wrapText="1"/>
    </xf>
    <xf numFmtId="9"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9" fillId="4" borderId="1" xfId="1" applyFont="1" applyFill="1" applyBorder="1" applyAlignment="1">
      <alignment horizontal="center" vertical="center" wrapText="1"/>
    </xf>
    <xf numFmtId="0" fontId="27" fillId="0" borderId="0" xfId="1" applyFont="1" applyAlignment="1">
      <alignment horizontal="center" vertical="top" wrapText="1"/>
    </xf>
    <xf numFmtId="0" fontId="27" fillId="0" borderId="0" xfId="1" applyFont="1" applyAlignment="1">
      <alignment horizontal="center" vertical="top"/>
    </xf>
    <xf numFmtId="0" fontId="27" fillId="0" borderId="0" xfId="1" applyFont="1" applyAlignment="1">
      <alignment horizontal="center" wrapText="1"/>
    </xf>
    <xf numFmtId="0" fontId="27" fillId="0" borderId="0" xfId="1" applyFont="1" applyAlignment="1">
      <alignment horizontal="center"/>
    </xf>
    <xf numFmtId="0" fontId="8" fillId="0" borderId="0" xfId="1" applyFont="1" applyAlignment="1">
      <alignment horizontal="center"/>
    </xf>
    <xf numFmtId="0" fontId="21" fillId="2" borderId="1" xfId="0" applyFont="1" applyFill="1" applyBorder="1" applyAlignment="1">
      <alignment horizontal="center" vertical="center" wrapText="1"/>
    </xf>
    <xf numFmtId="0" fontId="26" fillId="2" borderId="1" xfId="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 fillId="0" borderId="1" xfId="0"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center"/>
    </xf>
    <xf numFmtId="0" fontId="19" fillId="5" borderId="1" xfId="1" applyFont="1" applyFill="1" applyBorder="1" applyAlignment="1">
      <alignment horizontal="left" vertical="center" wrapText="1"/>
    </xf>
    <xf numFmtId="0" fontId="17" fillId="4" borderId="1" xfId="1" applyFont="1" applyFill="1" applyBorder="1" applyAlignment="1">
      <alignment horizontal="center" vertical="center" wrapText="1"/>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3" fontId="1" fillId="0" borderId="21"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0" fontId="9" fillId="4"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9" fillId="4" borderId="1" xfId="1" applyFont="1" applyFill="1" applyBorder="1" applyAlignment="1">
      <alignment horizontal="center" vertical="center"/>
    </xf>
    <xf numFmtId="0" fontId="8" fillId="0" borderId="17" xfId="1" applyFont="1" applyBorder="1" applyAlignment="1">
      <alignment horizontal="center" wrapText="1"/>
    </xf>
    <xf numFmtId="0" fontId="8" fillId="0" borderId="6" xfId="1" applyFont="1" applyBorder="1" applyAlignment="1">
      <alignment horizontal="center" wrapText="1"/>
    </xf>
    <xf numFmtId="0" fontId="8" fillId="0" borderId="16" xfId="1" applyFont="1" applyBorder="1" applyAlignment="1">
      <alignment horizontal="center" wrapText="1"/>
    </xf>
    <xf numFmtId="0" fontId="8" fillId="0" borderId="15" xfId="1" applyFont="1" applyBorder="1" applyAlignment="1">
      <alignment horizontal="center" wrapText="1"/>
    </xf>
    <xf numFmtId="0" fontId="8" fillId="0" borderId="10" xfId="1" applyFont="1" applyBorder="1" applyAlignment="1">
      <alignment horizontal="center" wrapText="1"/>
    </xf>
    <xf numFmtId="0" fontId="8" fillId="0" borderId="7" xfId="1" applyFont="1" applyBorder="1" applyAlignment="1">
      <alignment horizontal="center" wrapText="1"/>
    </xf>
    <xf numFmtId="0" fontId="8" fillId="0" borderId="18" xfId="1" applyFont="1" applyBorder="1" applyAlignment="1">
      <alignment horizontal="center" wrapText="1"/>
    </xf>
    <xf numFmtId="0" fontId="8" fillId="0" borderId="20" xfId="1" applyFont="1" applyBorder="1" applyAlignment="1">
      <alignment horizontal="center" wrapText="1"/>
    </xf>
    <xf numFmtId="0" fontId="8" fillId="0" borderId="19" xfId="1"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hyperlink" Target="https://daithanh-group.vn/san-pham/ong-nuoc-nong-ppr-100/" TargetMode="External"/><Relationship Id="rId5" Type="http://schemas.openxmlformats.org/officeDocument/2006/relationships/image" Target="../media/image8.jpe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image" Target="../media/image16.jpeg"/><Relationship Id="rId13" Type="http://schemas.openxmlformats.org/officeDocument/2006/relationships/image" Target="../media/image21.jpeg"/><Relationship Id="rId18" Type="http://schemas.openxmlformats.org/officeDocument/2006/relationships/image" Target="../media/image6.png"/><Relationship Id="rId3" Type="http://schemas.openxmlformats.org/officeDocument/2006/relationships/image" Target="../media/image11.jpeg"/><Relationship Id="rId7" Type="http://schemas.openxmlformats.org/officeDocument/2006/relationships/image" Target="../media/image15.jpeg"/><Relationship Id="rId12" Type="http://schemas.openxmlformats.org/officeDocument/2006/relationships/image" Target="../media/image20.jpeg"/><Relationship Id="rId17" Type="http://schemas.openxmlformats.org/officeDocument/2006/relationships/hyperlink" Target="https://daithanh-group.vn/san-pham/ong-nuoc-nong-ppr-100/" TargetMode="External"/><Relationship Id="rId2" Type="http://schemas.openxmlformats.org/officeDocument/2006/relationships/image" Target="../media/image10.jpeg"/><Relationship Id="rId16" Type="http://schemas.openxmlformats.org/officeDocument/2006/relationships/image" Target="../media/image24.jpeg"/><Relationship Id="rId20" Type="http://schemas.openxmlformats.org/officeDocument/2006/relationships/image" Target="../media/image25.jpeg"/><Relationship Id="rId1" Type="http://schemas.openxmlformats.org/officeDocument/2006/relationships/image" Target="../media/image9.jpeg"/><Relationship Id="rId6" Type="http://schemas.openxmlformats.org/officeDocument/2006/relationships/image" Target="../media/image14.jpeg"/><Relationship Id="rId11" Type="http://schemas.openxmlformats.org/officeDocument/2006/relationships/image" Target="../media/image19.jpeg"/><Relationship Id="rId5" Type="http://schemas.openxmlformats.org/officeDocument/2006/relationships/image" Target="../media/image13.jpeg"/><Relationship Id="rId15" Type="http://schemas.openxmlformats.org/officeDocument/2006/relationships/image" Target="../media/image23.jpeg"/><Relationship Id="rId10" Type="http://schemas.openxmlformats.org/officeDocument/2006/relationships/image" Target="../media/image18.jpeg"/><Relationship Id="rId19" Type="http://schemas.openxmlformats.org/officeDocument/2006/relationships/image" Target="../media/image7.png"/><Relationship Id="rId4" Type="http://schemas.openxmlformats.org/officeDocument/2006/relationships/image" Target="../media/image12.jpeg"/><Relationship Id="rId9" Type="http://schemas.openxmlformats.org/officeDocument/2006/relationships/image" Target="../media/image17.jpeg"/><Relationship Id="rId14"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2</xdr:rowOff>
    </xdr:from>
    <xdr:to>
      <xdr:col>10</xdr:col>
      <xdr:colOff>161925</xdr:colOff>
      <xdr:row>2</xdr:row>
      <xdr:rowOff>2352676</xdr:rowOff>
    </xdr:to>
    <xdr:grpSp>
      <xdr:nvGrpSpPr>
        <xdr:cNvPr id="12" name="Group 11">
          <a:extLst>
            <a:ext uri="{FF2B5EF4-FFF2-40B4-BE49-F238E27FC236}">
              <a16:creationId xmlns:a16="http://schemas.microsoft.com/office/drawing/2014/main" id="{75A086A3-AC05-46D9-BF27-352EA0F30187}"/>
            </a:ext>
          </a:extLst>
        </xdr:cNvPr>
        <xdr:cNvGrpSpPr/>
      </xdr:nvGrpSpPr>
      <xdr:grpSpPr>
        <a:xfrm>
          <a:off x="2" y="7381877"/>
          <a:ext cx="7019923" cy="2352674"/>
          <a:chOff x="2" y="7715251"/>
          <a:chExt cx="8111023" cy="3686175"/>
        </a:xfrm>
      </xdr:grpSpPr>
      <xdr:pic>
        <xdr:nvPicPr>
          <xdr:cNvPr id="7" name="Picture 6">
            <a:extLst>
              <a:ext uri="{FF2B5EF4-FFF2-40B4-BE49-F238E27FC236}">
                <a16:creationId xmlns:a16="http://schemas.microsoft.com/office/drawing/2014/main" id="{9506B27A-B207-4715-8240-66DC68AC0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7715251"/>
            <a:ext cx="2594042" cy="3657599"/>
          </a:xfrm>
          <a:prstGeom prst="rect">
            <a:avLst/>
          </a:prstGeom>
        </xdr:spPr>
      </xdr:pic>
      <xdr:pic>
        <xdr:nvPicPr>
          <xdr:cNvPr id="9" name="Picture 8">
            <a:extLst>
              <a:ext uri="{FF2B5EF4-FFF2-40B4-BE49-F238E27FC236}">
                <a16:creationId xmlns:a16="http://schemas.microsoft.com/office/drawing/2014/main" id="{13D61C1B-0D3E-4127-B618-C1D38CBA8C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5600" y="7800976"/>
            <a:ext cx="2537755" cy="3590924"/>
          </a:xfrm>
          <a:prstGeom prst="rect">
            <a:avLst/>
          </a:prstGeom>
        </xdr:spPr>
      </xdr:pic>
      <xdr:pic>
        <xdr:nvPicPr>
          <xdr:cNvPr id="11" name="Picture 10">
            <a:extLst>
              <a:ext uri="{FF2B5EF4-FFF2-40B4-BE49-F238E27FC236}">
                <a16:creationId xmlns:a16="http://schemas.microsoft.com/office/drawing/2014/main" id="{016F968A-2454-4282-8368-CADF4CF01D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53075" y="7781926"/>
            <a:ext cx="2557950" cy="3619500"/>
          </a:xfrm>
          <a:prstGeom prst="rect">
            <a:avLst/>
          </a:prstGeom>
        </xdr:spPr>
      </xdr:pic>
    </xdr:grpSp>
    <xdr:clientData/>
  </xdr:twoCellAnchor>
  <xdr:twoCellAnchor editAs="oneCell">
    <xdr:from>
      <xdr:col>0</xdr:col>
      <xdr:colOff>371475</xdr:colOff>
      <xdr:row>0</xdr:row>
      <xdr:rowOff>0</xdr:rowOff>
    </xdr:from>
    <xdr:to>
      <xdr:col>3</xdr:col>
      <xdr:colOff>304800</xdr:colOff>
      <xdr:row>0</xdr:row>
      <xdr:rowOff>392363</xdr:rowOff>
    </xdr:to>
    <xdr:pic>
      <xdr:nvPicPr>
        <xdr:cNvPr id="3" name="Picture 2">
          <a:extLst>
            <a:ext uri="{FF2B5EF4-FFF2-40B4-BE49-F238E27FC236}">
              <a16:creationId xmlns:a16="http://schemas.microsoft.com/office/drawing/2014/main" id="{5ADCB404-63A9-43FD-8BA0-666D48DFB1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1475" y="0"/>
          <a:ext cx="1990725" cy="392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161926</xdr:colOff>
      <xdr:row>9</xdr:row>
      <xdr:rowOff>122475</xdr:rowOff>
    </xdr:from>
    <xdr:to>
      <xdr:col>2</xdr:col>
      <xdr:colOff>605384</xdr:colOff>
      <xdr:row>14</xdr:row>
      <xdr:rowOff>133349</xdr:rowOff>
    </xdr:to>
    <xdr:pic>
      <xdr:nvPicPr>
        <xdr:cNvPr id="8" name="Picture 7">
          <a:hlinkClick xmlns:r="http://schemas.openxmlformats.org/officeDocument/2006/relationships" r:id="rId1"/>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1" y="3770550"/>
          <a:ext cx="1091158" cy="915749"/>
        </a:xfrm>
        <a:prstGeom prst="rect">
          <a:avLst/>
        </a:prstGeom>
      </xdr:spPr>
    </xdr:pic>
    <xdr:clientData/>
  </xdr:twoCellAnchor>
  <xdr:twoCellAnchor>
    <xdr:from>
      <xdr:col>0</xdr:col>
      <xdr:colOff>66675</xdr:colOff>
      <xdr:row>0</xdr:row>
      <xdr:rowOff>9528</xdr:rowOff>
    </xdr:from>
    <xdr:to>
      <xdr:col>8</xdr:col>
      <xdr:colOff>295275</xdr:colOff>
      <xdr:row>0</xdr:row>
      <xdr:rowOff>1019175</xdr:rowOff>
    </xdr:to>
    <xdr:grpSp>
      <xdr:nvGrpSpPr>
        <xdr:cNvPr id="25" name="Group 24">
          <a:hlinkClick xmlns:r="http://schemas.openxmlformats.org/officeDocument/2006/relationships" r:id="rId1"/>
          <a:extLst>
            <a:ext uri="{FF2B5EF4-FFF2-40B4-BE49-F238E27FC236}">
              <a16:creationId xmlns:a16="http://schemas.microsoft.com/office/drawing/2014/main" id="{EFC88E14-9D16-46FF-BDF6-557B336F6E8E}"/>
            </a:ext>
          </a:extLst>
        </xdr:cNvPr>
        <xdr:cNvGrpSpPr/>
      </xdr:nvGrpSpPr>
      <xdr:grpSpPr>
        <a:xfrm>
          <a:off x="66675" y="9528"/>
          <a:ext cx="6219825" cy="1009647"/>
          <a:chOff x="66675" y="9526"/>
          <a:chExt cx="7032341" cy="1400174"/>
        </a:xfrm>
      </xdr:grpSpPr>
      <xdr:pic>
        <xdr:nvPicPr>
          <xdr:cNvPr id="26" name="Picture 25">
            <a:extLst>
              <a:ext uri="{FF2B5EF4-FFF2-40B4-BE49-F238E27FC236}">
                <a16:creationId xmlns:a16="http://schemas.microsoft.com/office/drawing/2014/main" id="{9D04A593-162A-43C4-9C33-2C960572488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27" name="Picture 26">
            <a:extLst>
              <a:ext uri="{FF2B5EF4-FFF2-40B4-BE49-F238E27FC236}">
                <a16:creationId xmlns:a16="http://schemas.microsoft.com/office/drawing/2014/main" id="{5A0E5A81-AAC8-48EF-817B-A79D6374FD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28" name="Picture 27">
            <a:extLst>
              <a:ext uri="{FF2B5EF4-FFF2-40B4-BE49-F238E27FC236}">
                <a16:creationId xmlns:a16="http://schemas.microsoft.com/office/drawing/2014/main" id="{DB056640-C0E1-4251-B646-B5698C951C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twoCellAnchor editAs="oneCell">
    <xdr:from>
      <xdr:col>1</xdr:col>
      <xdr:colOff>104775</xdr:colOff>
      <xdr:row>21</xdr:row>
      <xdr:rowOff>0</xdr:rowOff>
    </xdr:from>
    <xdr:to>
      <xdr:col>2</xdr:col>
      <xdr:colOff>548233</xdr:colOff>
      <xdr:row>26</xdr:row>
      <xdr:rowOff>10874</xdr:rowOff>
    </xdr:to>
    <xdr:pic>
      <xdr:nvPicPr>
        <xdr:cNvPr id="7" name="Picture 6">
          <a:hlinkClick xmlns:r="http://schemas.openxmlformats.org/officeDocument/2006/relationships" r:id="rId1"/>
          <a:extLst>
            <a:ext uri="{FF2B5EF4-FFF2-40B4-BE49-F238E27FC236}">
              <a16:creationId xmlns:a16="http://schemas.microsoft.com/office/drawing/2014/main" id="{B3AE66FA-4ACE-4C8E-A473-C834C02C84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5848350"/>
          <a:ext cx="1091158" cy="915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64444</xdr:colOff>
      <xdr:row>6</xdr:row>
      <xdr:rowOff>142876</xdr:rowOff>
    </xdr:from>
    <xdr:to>
      <xdr:col>2</xdr:col>
      <xdr:colOff>531072</xdr:colOff>
      <xdr:row>10</xdr:row>
      <xdr:rowOff>152400</xdr:rowOff>
    </xdr:to>
    <xdr:pic>
      <xdr:nvPicPr>
        <xdr:cNvPr id="3" name="Picture 2">
          <a:extLst>
            <a:ext uri="{FF2B5EF4-FFF2-40B4-BE49-F238E27FC236}">
              <a16:creationId xmlns:a16="http://schemas.microsoft.com/office/drawing/2014/main" id="{FC19F521-FC47-49B2-B219-D7B7E77368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769" y="2886076"/>
          <a:ext cx="1028603" cy="733424"/>
        </a:xfrm>
        <a:prstGeom prst="rect">
          <a:avLst/>
        </a:prstGeom>
      </xdr:spPr>
    </xdr:pic>
    <xdr:clientData/>
  </xdr:twoCellAnchor>
  <xdr:twoCellAnchor editAs="oneCell">
    <xdr:from>
      <xdr:col>1</xdr:col>
      <xdr:colOff>19052</xdr:colOff>
      <xdr:row>15</xdr:row>
      <xdr:rowOff>19052</xdr:rowOff>
    </xdr:from>
    <xdr:to>
      <xdr:col>2</xdr:col>
      <xdr:colOff>533401</xdr:colOff>
      <xdr:row>19</xdr:row>
      <xdr:rowOff>62531</xdr:rowOff>
    </xdr:to>
    <xdr:pic>
      <xdr:nvPicPr>
        <xdr:cNvPr id="4" name="Picture 3">
          <a:extLst>
            <a:ext uri="{FF2B5EF4-FFF2-40B4-BE49-F238E27FC236}">
              <a16:creationId xmlns:a16="http://schemas.microsoft.com/office/drawing/2014/main" id="{132553EC-2807-4F62-A3C0-5A8535FA17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7" y="4067177"/>
          <a:ext cx="1076324" cy="767379"/>
        </a:xfrm>
        <a:prstGeom prst="rect">
          <a:avLst/>
        </a:prstGeom>
      </xdr:spPr>
    </xdr:pic>
    <xdr:clientData/>
  </xdr:twoCellAnchor>
  <xdr:twoCellAnchor editAs="oneCell">
    <xdr:from>
      <xdr:col>1</xdr:col>
      <xdr:colOff>57150</xdr:colOff>
      <xdr:row>24</xdr:row>
      <xdr:rowOff>66675</xdr:rowOff>
    </xdr:from>
    <xdr:to>
      <xdr:col>2</xdr:col>
      <xdr:colOff>554060</xdr:colOff>
      <xdr:row>28</xdr:row>
      <xdr:rowOff>95250</xdr:rowOff>
    </xdr:to>
    <xdr:pic>
      <xdr:nvPicPr>
        <xdr:cNvPr id="5" name="Picture 4">
          <a:extLst>
            <a:ext uri="{FF2B5EF4-FFF2-40B4-BE49-F238E27FC236}">
              <a16:creationId xmlns:a16="http://schemas.microsoft.com/office/drawing/2014/main" id="{43EFEE25-4BB8-4201-B728-A15BEE6295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475" y="6067425"/>
          <a:ext cx="1058885" cy="752475"/>
        </a:xfrm>
        <a:prstGeom prst="rect">
          <a:avLst/>
        </a:prstGeom>
      </xdr:spPr>
    </xdr:pic>
    <xdr:clientData/>
  </xdr:twoCellAnchor>
  <xdr:twoCellAnchor editAs="oneCell">
    <xdr:from>
      <xdr:col>1</xdr:col>
      <xdr:colOff>38100</xdr:colOff>
      <xdr:row>33</xdr:row>
      <xdr:rowOff>104775</xdr:rowOff>
    </xdr:from>
    <xdr:to>
      <xdr:col>2</xdr:col>
      <xdr:colOff>547342</xdr:colOff>
      <xdr:row>37</xdr:row>
      <xdr:rowOff>142875</xdr:rowOff>
    </xdr:to>
    <xdr:pic>
      <xdr:nvPicPr>
        <xdr:cNvPr id="6" name="Picture 5">
          <a:extLst>
            <a:ext uri="{FF2B5EF4-FFF2-40B4-BE49-F238E27FC236}">
              <a16:creationId xmlns:a16="http://schemas.microsoft.com/office/drawing/2014/main" id="{2E6F8EA0-FE31-480E-B028-8976341BB57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2425" y="7734300"/>
          <a:ext cx="1071217" cy="762000"/>
        </a:xfrm>
        <a:prstGeom prst="rect">
          <a:avLst/>
        </a:prstGeom>
      </xdr:spPr>
    </xdr:pic>
    <xdr:clientData/>
  </xdr:twoCellAnchor>
  <xdr:twoCellAnchor editAs="oneCell">
    <xdr:from>
      <xdr:col>1</xdr:col>
      <xdr:colOff>304800</xdr:colOff>
      <xdr:row>41</xdr:row>
      <xdr:rowOff>38101</xdr:rowOff>
    </xdr:from>
    <xdr:to>
      <xdr:col>2</xdr:col>
      <xdr:colOff>304800</xdr:colOff>
      <xdr:row>42</xdr:row>
      <xdr:rowOff>34147</xdr:rowOff>
    </xdr:to>
    <xdr:pic>
      <xdr:nvPicPr>
        <xdr:cNvPr id="7" name="Picture 6">
          <a:extLst>
            <a:ext uri="{FF2B5EF4-FFF2-40B4-BE49-F238E27FC236}">
              <a16:creationId xmlns:a16="http://schemas.microsoft.com/office/drawing/2014/main" id="{D2600F5E-57B7-4259-94CA-BC74B23636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9125" y="9115426"/>
          <a:ext cx="561975" cy="329421"/>
        </a:xfrm>
        <a:prstGeom prst="rect">
          <a:avLst/>
        </a:prstGeom>
      </xdr:spPr>
    </xdr:pic>
    <xdr:clientData/>
  </xdr:twoCellAnchor>
  <xdr:twoCellAnchor editAs="oneCell">
    <xdr:from>
      <xdr:col>1</xdr:col>
      <xdr:colOff>57150</xdr:colOff>
      <xdr:row>60</xdr:row>
      <xdr:rowOff>66675</xdr:rowOff>
    </xdr:from>
    <xdr:to>
      <xdr:col>2</xdr:col>
      <xdr:colOff>525650</xdr:colOff>
      <xdr:row>64</xdr:row>
      <xdr:rowOff>76200</xdr:rowOff>
    </xdr:to>
    <xdr:pic>
      <xdr:nvPicPr>
        <xdr:cNvPr id="8" name="Picture 7">
          <a:extLst>
            <a:ext uri="{FF2B5EF4-FFF2-40B4-BE49-F238E27FC236}">
              <a16:creationId xmlns:a16="http://schemas.microsoft.com/office/drawing/2014/main" id="{A71C604F-FEB2-4870-8779-B318609F3A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1475" y="12887325"/>
          <a:ext cx="1030475" cy="733425"/>
        </a:xfrm>
        <a:prstGeom prst="rect">
          <a:avLst/>
        </a:prstGeom>
      </xdr:spPr>
    </xdr:pic>
    <xdr:clientData/>
  </xdr:twoCellAnchor>
  <xdr:twoCellAnchor editAs="oneCell">
    <xdr:from>
      <xdr:col>1</xdr:col>
      <xdr:colOff>57150</xdr:colOff>
      <xdr:row>75</xdr:row>
      <xdr:rowOff>95250</xdr:rowOff>
    </xdr:from>
    <xdr:to>
      <xdr:col>2</xdr:col>
      <xdr:colOff>484964</xdr:colOff>
      <xdr:row>79</xdr:row>
      <xdr:rowOff>76200</xdr:rowOff>
    </xdr:to>
    <xdr:pic>
      <xdr:nvPicPr>
        <xdr:cNvPr id="9" name="Picture 8">
          <a:extLst>
            <a:ext uri="{FF2B5EF4-FFF2-40B4-BE49-F238E27FC236}">
              <a16:creationId xmlns:a16="http://schemas.microsoft.com/office/drawing/2014/main" id="{3437F8AE-2A08-460F-8DBF-88D80C981CA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71475" y="15640050"/>
          <a:ext cx="989789" cy="704850"/>
        </a:xfrm>
        <a:prstGeom prst="rect">
          <a:avLst/>
        </a:prstGeom>
      </xdr:spPr>
    </xdr:pic>
    <xdr:clientData/>
  </xdr:twoCellAnchor>
  <xdr:twoCellAnchor editAs="oneCell">
    <xdr:from>
      <xdr:col>1</xdr:col>
      <xdr:colOff>161925</xdr:colOff>
      <xdr:row>82</xdr:row>
      <xdr:rowOff>38100</xdr:rowOff>
    </xdr:from>
    <xdr:to>
      <xdr:col>2</xdr:col>
      <xdr:colOff>463550</xdr:colOff>
      <xdr:row>85</xdr:row>
      <xdr:rowOff>161925</xdr:rowOff>
    </xdr:to>
    <xdr:pic>
      <xdr:nvPicPr>
        <xdr:cNvPr id="10" name="Picture 9">
          <a:extLst>
            <a:ext uri="{FF2B5EF4-FFF2-40B4-BE49-F238E27FC236}">
              <a16:creationId xmlns:a16="http://schemas.microsoft.com/office/drawing/2014/main" id="{14F82F61-A1D0-4866-99F0-DE948FCD2D9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76250" y="16935450"/>
          <a:ext cx="863600" cy="666750"/>
        </a:xfrm>
        <a:prstGeom prst="rect">
          <a:avLst/>
        </a:prstGeom>
      </xdr:spPr>
    </xdr:pic>
    <xdr:clientData/>
  </xdr:twoCellAnchor>
  <xdr:twoCellAnchor editAs="oneCell">
    <xdr:from>
      <xdr:col>1</xdr:col>
      <xdr:colOff>276225</xdr:colOff>
      <xdr:row>89</xdr:row>
      <xdr:rowOff>9525</xdr:rowOff>
    </xdr:from>
    <xdr:to>
      <xdr:col>2</xdr:col>
      <xdr:colOff>257175</xdr:colOff>
      <xdr:row>90</xdr:row>
      <xdr:rowOff>143091</xdr:rowOff>
    </xdr:to>
    <xdr:pic>
      <xdr:nvPicPr>
        <xdr:cNvPr id="11" name="Picture 10">
          <a:extLst>
            <a:ext uri="{FF2B5EF4-FFF2-40B4-BE49-F238E27FC236}">
              <a16:creationId xmlns:a16="http://schemas.microsoft.com/office/drawing/2014/main" id="{6531E2FA-15A5-40E9-9F4B-4A5E5C6818E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90550" y="18297525"/>
          <a:ext cx="542925" cy="390741"/>
        </a:xfrm>
        <a:prstGeom prst="rect">
          <a:avLst/>
        </a:prstGeom>
      </xdr:spPr>
    </xdr:pic>
    <xdr:clientData/>
  </xdr:twoCellAnchor>
  <xdr:twoCellAnchor editAs="oneCell">
    <xdr:from>
      <xdr:col>1</xdr:col>
      <xdr:colOff>285751</xdr:colOff>
      <xdr:row>93</xdr:row>
      <xdr:rowOff>47626</xdr:rowOff>
    </xdr:from>
    <xdr:to>
      <xdr:col>2</xdr:col>
      <xdr:colOff>253918</xdr:colOff>
      <xdr:row>94</xdr:row>
      <xdr:rowOff>190500</xdr:rowOff>
    </xdr:to>
    <xdr:pic>
      <xdr:nvPicPr>
        <xdr:cNvPr id="12" name="Picture 11">
          <a:extLst>
            <a:ext uri="{FF2B5EF4-FFF2-40B4-BE49-F238E27FC236}">
              <a16:creationId xmlns:a16="http://schemas.microsoft.com/office/drawing/2014/main" id="{27048E1F-C65E-4806-8F56-86AF17C83AB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00076" y="19364326"/>
          <a:ext cx="530142" cy="419099"/>
        </a:xfrm>
        <a:prstGeom prst="rect">
          <a:avLst/>
        </a:prstGeom>
      </xdr:spPr>
    </xdr:pic>
    <xdr:clientData/>
  </xdr:twoCellAnchor>
  <xdr:twoCellAnchor editAs="oneCell">
    <xdr:from>
      <xdr:col>1</xdr:col>
      <xdr:colOff>133350</xdr:colOff>
      <xdr:row>97</xdr:row>
      <xdr:rowOff>28575</xdr:rowOff>
    </xdr:from>
    <xdr:to>
      <xdr:col>2</xdr:col>
      <xdr:colOff>455503</xdr:colOff>
      <xdr:row>99</xdr:row>
      <xdr:rowOff>66674</xdr:rowOff>
    </xdr:to>
    <xdr:pic>
      <xdr:nvPicPr>
        <xdr:cNvPr id="13" name="Picture 12">
          <a:extLst>
            <a:ext uri="{FF2B5EF4-FFF2-40B4-BE49-F238E27FC236}">
              <a16:creationId xmlns:a16="http://schemas.microsoft.com/office/drawing/2014/main" id="{D751DD4F-A922-4153-B5E9-DA9D74ED223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47675" y="20450175"/>
          <a:ext cx="884128" cy="628649"/>
        </a:xfrm>
        <a:prstGeom prst="rect">
          <a:avLst/>
        </a:prstGeom>
      </xdr:spPr>
    </xdr:pic>
    <xdr:clientData/>
  </xdr:twoCellAnchor>
  <xdr:twoCellAnchor editAs="oneCell">
    <xdr:from>
      <xdr:col>1</xdr:col>
      <xdr:colOff>104775</xdr:colOff>
      <xdr:row>101</xdr:row>
      <xdr:rowOff>57150</xdr:rowOff>
    </xdr:from>
    <xdr:to>
      <xdr:col>2</xdr:col>
      <xdr:colOff>467139</xdr:colOff>
      <xdr:row>103</xdr:row>
      <xdr:rowOff>228600</xdr:rowOff>
    </xdr:to>
    <xdr:pic>
      <xdr:nvPicPr>
        <xdr:cNvPr id="14" name="Picture 13">
          <a:extLst>
            <a:ext uri="{FF2B5EF4-FFF2-40B4-BE49-F238E27FC236}">
              <a16:creationId xmlns:a16="http://schemas.microsoft.com/office/drawing/2014/main" id="{69BFEADE-475F-485E-82CB-02C48A0C52A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19100" y="21659850"/>
          <a:ext cx="924339" cy="742950"/>
        </a:xfrm>
        <a:prstGeom prst="rect">
          <a:avLst/>
        </a:prstGeom>
      </xdr:spPr>
    </xdr:pic>
    <xdr:clientData/>
  </xdr:twoCellAnchor>
  <xdr:twoCellAnchor editAs="oneCell">
    <xdr:from>
      <xdr:col>1</xdr:col>
      <xdr:colOff>323850</xdr:colOff>
      <xdr:row>105</xdr:row>
      <xdr:rowOff>28576</xdr:rowOff>
    </xdr:from>
    <xdr:to>
      <xdr:col>2</xdr:col>
      <xdr:colOff>251102</xdr:colOff>
      <xdr:row>106</xdr:row>
      <xdr:rowOff>104775</xdr:rowOff>
    </xdr:to>
    <xdr:pic>
      <xdr:nvPicPr>
        <xdr:cNvPr id="15" name="Picture 14">
          <a:extLst>
            <a:ext uri="{FF2B5EF4-FFF2-40B4-BE49-F238E27FC236}">
              <a16:creationId xmlns:a16="http://schemas.microsoft.com/office/drawing/2014/main" id="{4EEF8BD7-9D66-449B-B72C-3DB3587EC73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38175" y="22774276"/>
          <a:ext cx="489227" cy="361949"/>
        </a:xfrm>
        <a:prstGeom prst="rect">
          <a:avLst/>
        </a:prstGeom>
      </xdr:spPr>
    </xdr:pic>
    <xdr:clientData/>
  </xdr:twoCellAnchor>
  <xdr:twoCellAnchor editAs="oneCell">
    <xdr:from>
      <xdr:col>1</xdr:col>
      <xdr:colOff>66675</xdr:colOff>
      <xdr:row>108</xdr:row>
      <xdr:rowOff>142875</xdr:rowOff>
    </xdr:from>
    <xdr:to>
      <xdr:col>2</xdr:col>
      <xdr:colOff>400050</xdr:colOff>
      <xdr:row>110</xdr:row>
      <xdr:rowOff>213043</xdr:rowOff>
    </xdr:to>
    <xdr:pic>
      <xdr:nvPicPr>
        <xdr:cNvPr id="16" name="Picture 15">
          <a:extLst>
            <a:ext uri="{FF2B5EF4-FFF2-40B4-BE49-F238E27FC236}">
              <a16:creationId xmlns:a16="http://schemas.microsoft.com/office/drawing/2014/main" id="{50A0DEAF-BC43-4289-9B3C-B4AF71E32C3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1000" y="23421975"/>
          <a:ext cx="895350" cy="641668"/>
        </a:xfrm>
        <a:prstGeom prst="rect">
          <a:avLst/>
        </a:prstGeom>
      </xdr:spPr>
    </xdr:pic>
    <xdr:clientData/>
  </xdr:twoCellAnchor>
  <xdr:twoCellAnchor editAs="oneCell">
    <xdr:from>
      <xdr:col>1</xdr:col>
      <xdr:colOff>180975</xdr:colOff>
      <xdr:row>118</xdr:row>
      <xdr:rowOff>47625</xdr:rowOff>
    </xdr:from>
    <xdr:to>
      <xdr:col>2</xdr:col>
      <xdr:colOff>401320</xdr:colOff>
      <xdr:row>121</xdr:row>
      <xdr:rowOff>85725</xdr:rowOff>
    </xdr:to>
    <xdr:pic>
      <xdr:nvPicPr>
        <xdr:cNvPr id="17" name="Picture 16">
          <a:extLst>
            <a:ext uri="{FF2B5EF4-FFF2-40B4-BE49-F238E27FC236}">
              <a16:creationId xmlns:a16="http://schemas.microsoft.com/office/drawing/2014/main" id="{81981492-5A64-4941-9FFB-1CF97E8752F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95300" y="25984200"/>
          <a:ext cx="782320" cy="666750"/>
        </a:xfrm>
        <a:prstGeom prst="rect">
          <a:avLst/>
        </a:prstGeom>
      </xdr:spPr>
    </xdr:pic>
    <xdr:clientData/>
  </xdr:twoCellAnchor>
  <xdr:twoCellAnchor editAs="oneCell">
    <xdr:from>
      <xdr:col>1</xdr:col>
      <xdr:colOff>257175</xdr:colOff>
      <xdr:row>113</xdr:row>
      <xdr:rowOff>66675</xdr:rowOff>
    </xdr:from>
    <xdr:to>
      <xdr:col>2</xdr:col>
      <xdr:colOff>361950</xdr:colOff>
      <xdr:row>116</xdr:row>
      <xdr:rowOff>1211</xdr:rowOff>
    </xdr:to>
    <xdr:pic>
      <xdr:nvPicPr>
        <xdr:cNvPr id="18" name="Picture 17">
          <a:extLst>
            <a:ext uri="{FF2B5EF4-FFF2-40B4-BE49-F238E27FC236}">
              <a16:creationId xmlns:a16="http://schemas.microsoft.com/office/drawing/2014/main" id="{0EAE7184-6B48-4C7E-AE0F-C6261C34637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71500" y="25098375"/>
          <a:ext cx="666750" cy="477461"/>
        </a:xfrm>
        <a:prstGeom prst="rect">
          <a:avLst/>
        </a:prstGeom>
      </xdr:spPr>
    </xdr:pic>
    <xdr:clientData/>
  </xdr:twoCellAnchor>
  <xdr:twoCellAnchor>
    <xdr:from>
      <xdr:col>0</xdr:col>
      <xdr:colOff>66676</xdr:colOff>
      <xdr:row>0</xdr:row>
      <xdr:rowOff>9529</xdr:rowOff>
    </xdr:from>
    <xdr:to>
      <xdr:col>8</xdr:col>
      <xdr:colOff>485775</xdr:colOff>
      <xdr:row>0</xdr:row>
      <xdr:rowOff>1047750</xdr:rowOff>
    </xdr:to>
    <xdr:grpSp>
      <xdr:nvGrpSpPr>
        <xdr:cNvPr id="19" name="Group 18">
          <a:hlinkClick xmlns:r="http://schemas.openxmlformats.org/officeDocument/2006/relationships" r:id="rId17"/>
          <a:extLst>
            <a:ext uri="{FF2B5EF4-FFF2-40B4-BE49-F238E27FC236}">
              <a16:creationId xmlns:a16="http://schemas.microsoft.com/office/drawing/2014/main" id="{B87ACCBB-08F1-4284-857A-C9C2DF20A375}"/>
            </a:ext>
          </a:extLst>
        </xdr:cNvPr>
        <xdr:cNvGrpSpPr/>
      </xdr:nvGrpSpPr>
      <xdr:grpSpPr>
        <a:xfrm>
          <a:off x="66676" y="9529"/>
          <a:ext cx="6095999" cy="1038221"/>
          <a:chOff x="66675" y="9526"/>
          <a:chExt cx="7032341" cy="1400174"/>
        </a:xfrm>
      </xdr:grpSpPr>
      <xdr:pic>
        <xdr:nvPicPr>
          <xdr:cNvPr id="20" name="Picture 19">
            <a:extLst>
              <a:ext uri="{FF2B5EF4-FFF2-40B4-BE49-F238E27FC236}">
                <a16:creationId xmlns:a16="http://schemas.microsoft.com/office/drawing/2014/main" id="{7527F876-84F4-4D6A-9C93-2A8C1C5B4E7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21" name="Picture 20">
            <a:extLst>
              <a:ext uri="{FF2B5EF4-FFF2-40B4-BE49-F238E27FC236}">
                <a16:creationId xmlns:a16="http://schemas.microsoft.com/office/drawing/2014/main" id="{CA7B983E-8E30-4502-A8D6-501721C5B545}"/>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22" name="Picture 21">
            <a:extLst>
              <a:ext uri="{FF2B5EF4-FFF2-40B4-BE49-F238E27FC236}">
                <a16:creationId xmlns:a16="http://schemas.microsoft.com/office/drawing/2014/main" id="{3341E66C-48D1-4E91-9C02-F97196A585A6}"/>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aithanh-group.vn/san-pham/ong-nuoc-nhua-upvc-hdpe-ppr-stronman-45"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ithanh-group.vn/san-pham/ong-nuoc-nhua-upvc-92/" TargetMode="External"/><Relationship Id="rId7" Type="http://schemas.openxmlformats.org/officeDocument/2006/relationships/hyperlink" Target="https://daithanh-group.vn/san-pham/ong-nuoc-nong-ppr-100/" TargetMode="External"/><Relationship Id="rId2" Type="http://schemas.openxmlformats.org/officeDocument/2006/relationships/hyperlink" Target="https://daithanh-group.vn/san-pham/ong-nuoc-nhua-upvc-92/" TargetMode="External"/><Relationship Id="rId1" Type="http://schemas.openxmlformats.org/officeDocument/2006/relationships/hyperlink" Target="https://daithanh-group.vn/san-pham/ong-nuoc-nong-ppr-100/" TargetMode="External"/><Relationship Id="rId6" Type="http://schemas.openxmlformats.org/officeDocument/2006/relationships/hyperlink" Target="https://daithanh-group.vn/san-pham/ong-nuoc-nong-ppr-100/" TargetMode="External"/><Relationship Id="rId11" Type="http://schemas.openxmlformats.org/officeDocument/2006/relationships/comments" Target="../comments1.xml"/><Relationship Id="rId5" Type="http://schemas.openxmlformats.org/officeDocument/2006/relationships/hyperlink" Target="https://daithanh-group.vn/san-pham/ong-nuoc-nhua-upvc-92/" TargetMode="External"/><Relationship Id="rId10" Type="http://schemas.openxmlformats.org/officeDocument/2006/relationships/vmlDrawing" Target="../drawings/vmlDrawing1.vml"/><Relationship Id="rId4" Type="http://schemas.openxmlformats.org/officeDocument/2006/relationships/hyperlink" Target="https://daithanh-group.vn/san-pham/ong-nuoc-nong-ppr-100/"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daithanh-group.vn/san-pham/ong-nuoc-nong-ppr-100/" TargetMode="External"/><Relationship Id="rId7" Type="http://schemas.openxmlformats.org/officeDocument/2006/relationships/hyperlink" Target="https://daithanh-group.vn/san-pham/ong-nuoc-nong-ppr-100/" TargetMode="External"/><Relationship Id="rId2" Type="http://schemas.openxmlformats.org/officeDocument/2006/relationships/hyperlink" Target="https://daithanh-group.vn/san-pham/ong-nuoc-nong-ppr-100/" TargetMode="External"/><Relationship Id="rId1" Type="http://schemas.openxmlformats.org/officeDocument/2006/relationships/hyperlink" Target="https://daithanh-group.vn/san-pham/ong-nuoc-nong-ppr-100/" TargetMode="External"/><Relationship Id="rId6" Type="http://schemas.openxmlformats.org/officeDocument/2006/relationships/hyperlink" Target="https://daithanh-group.vn/san-pham/ong-nuoc-nhua-upvc-92/" TargetMode="External"/><Relationship Id="rId11" Type="http://schemas.openxmlformats.org/officeDocument/2006/relationships/comments" Target="../comments2.xml"/><Relationship Id="rId5" Type="http://schemas.openxmlformats.org/officeDocument/2006/relationships/hyperlink" Target="https://daithanh-group.vn/san-pham/ong-nuoc-nhua-upvc-92/" TargetMode="External"/><Relationship Id="rId10" Type="http://schemas.openxmlformats.org/officeDocument/2006/relationships/vmlDrawing" Target="../drawings/vmlDrawing2.vml"/><Relationship Id="rId4" Type="http://schemas.openxmlformats.org/officeDocument/2006/relationships/hyperlink" Target="https://daithanh-group.vn/san-pham/ong-nuoc-nhua-upvc-92/"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5E3B5-6F6A-4682-BE6F-5B72BD71CDA8}">
  <dimension ref="A1:O4"/>
  <sheetViews>
    <sheetView workbookViewId="0">
      <selection activeCell="R1" sqref="R1"/>
    </sheetView>
  </sheetViews>
  <sheetFormatPr defaultRowHeight="14.25" x14ac:dyDescent="0.2"/>
  <cols>
    <col min="1" max="16384" width="9" style="3"/>
  </cols>
  <sheetData>
    <row r="1" spans="1:15" ht="385.5" customHeight="1" x14ac:dyDescent="0.2">
      <c r="A1" s="35" t="s">
        <v>77</v>
      </c>
      <c r="B1" s="36"/>
      <c r="C1" s="36"/>
      <c r="D1" s="36"/>
      <c r="E1" s="36"/>
      <c r="F1" s="36"/>
      <c r="G1" s="36"/>
      <c r="H1" s="36"/>
      <c r="I1" s="36"/>
      <c r="J1" s="36"/>
      <c r="K1" s="36"/>
      <c r="L1" s="36"/>
      <c r="M1" s="36"/>
      <c r="N1" s="36"/>
      <c r="O1" s="36"/>
    </row>
    <row r="2" spans="1:15" ht="195.75" customHeight="1" x14ac:dyDescent="0.2">
      <c r="A2" s="37" t="s">
        <v>78</v>
      </c>
      <c r="B2" s="38"/>
      <c r="C2" s="38"/>
      <c r="D2" s="38"/>
      <c r="E2" s="38"/>
      <c r="F2" s="38"/>
      <c r="G2" s="38"/>
      <c r="H2" s="38"/>
      <c r="I2" s="38"/>
      <c r="J2" s="38"/>
      <c r="K2" s="38"/>
      <c r="L2" s="38"/>
      <c r="M2" s="38"/>
      <c r="N2" s="38"/>
      <c r="O2" s="38"/>
    </row>
    <row r="3" spans="1:15" ht="195.75" customHeight="1" x14ac:dyDescent="0.2">
      <c r="A3" s="39"/>
      <c r="B3" s="39"/>
      <c r="C3" s="39"/>
      <c r="D3" s="39"/>
      <c r="E3" s="39"/>
      <c r="F3" s="39"/>
      <c r="G3" s="39"/>
      <c r="H3" s="39"/>
      <c r="I3" s="39"/>
      <c r="J3" s="39"/>
      <c r="K3" s="39"/>
      <c r="L3" s="39"/>
      <c r="M3" s="39"/>
      <c r="N3" s="39"/>
      <c r="O3" s="39"/>
    </row>
    <row r="4" spans="1:15" x14ac:dyDescent="0.2">
      <c r="A4" s="25"/>
      <c r="B4" s="25"/>
      <c r="C4" s="25"/>
      <c r="D4" s="25"/>
      <c r="E4" s="25"/>
      <c r="F4" s="25"/>
      <c r="G4" s="25"/>
      <c r="H4" s="25"/>
      <c r="I4" s="25"/>
      <c r="J4" s="25"/>
      <c r="K4" s="25"/>
      <c r="L4" s="25"/>
      <c r="M4" s="25"/>
      <c r="N4" s="25"/>
      <c r="O4" s="25"/>
    </row>
  </sheetData>
  <mergeCells count="3">
    <mergeCell ref="A1:O1"/>
    <mergeCell ref="A2:O2"/>
    <mergeCell ref="A3:O3"/>
  </mergeCells>
  <hyperlinks>
    <hyperlink ref="A1:O3" r:id="rId1" display="https://daithanh-group.vn/san-pham/ong-nuoc-nhua-upvc-hdpe-ppr-stronman-45" xr:uid="{5681C416-D8E1-419E-94AC-0723C6EDFED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tabSelected="1" workbookViewId="0">
      <pane xSplit="4" ySplit="6" topLeftCell="E20" activePane="bottomRight" state="frozen"/>
      <selection pane="topRight" activeCell="E1" sqref="E1"/>
      <selection pane="bottomLeft" activeCell="A7" sqref="A7"/>
      <selection pane="bottomRight" activeCell="L32" sqref="L32"/>
    </sheetView>
  </sheetViews>
  <sheetFormatPr defaultRowHeight="15" x14ac:dyDescent="0.25"/>
  <cols>
    <col min="1" max="1" width="4.375" style="8" customWidth="1"/>
    <col min="2" max="2" width="8.5" customWidth="1"/>
    <col min="3" max="3" width="8.75" customWidth="1"/>
    <col min="4" max="4" width="13.875" customWidth="1"/>
    <col min="5" max="5" width="12.125" customWidth="1"/>
    <col min="6" max="6" width="8.25" customWidth="1"/>
    <col min="7" max="7" width="10.875" customWidth="1"/>
    <col min="8" max="8" width="11.875" customWidth="1"/>
    <col min="9" max="9" width="9.125" customWidth="1"/>
  </cols>
  <sheetData>
    <row r="1" spans="1:9" ht="96" customHeight="1" x14ac:dyDescent="0.2">
      <c r="A1" s="51" t="s">
        <v>89</v>
      </c>
      <c r="B1" s="51"/>
      <c r="C1" s="51"/>
      <c r="D1" s="51"/>
      <c r="E1" s="51"/>
      <c r="F1" s="51"/>
      <c r="G1" s="51"/>
      <c r="H1" s="51"/>
      <c r="I1" s="51"/>
    </row>
    <row r="2" spans="1:9" ht="25.5" customHeight="1" x14ac:dyDescent="0.2">
      <c r="A2" s="50" t="s">
        <v>76</v>
      </c>
      <c r="B2" s="50"/>
      <c r="C2" s="50"/>
      <c r="D2" s="50"/>
      <c r="E2" s="50"/>
      <c r="F2" s="50"/>
      <c r="G2" s="50"/>
      <c r="H2" s="50"/>
      <c r="I2" s="50"/>
    </row>
    <row r="3" spans="1:9" ht="18.75" customHeight="1" x14ac:dyDescent="0.2">
      <c r="A3" s="49" t="s">
        <v>75</v>
      </c>
      <c r="B3" s="49"/>
      <c r="C3" s="49"/>
      <c r="D3" s="49"/>
      <c r="E3" s="49"/>
      <c r="F3" s="49"/>
      <c r="G3" s="49"/>
      <c r="H3" s="49"/>
      <c r="I3" s="49"/>
    </row>
    <row r="4" spans="1:9" s="29" customFormat="1" ht="24.75" customHeight="1" x14ac:dyDescent="0.2">
      <c r="A4" s="53" t="s">
        <v>0</v>
      </c>
      <c r="B4" s="53" t="s">
        <v>85</v>
      </c>
      <c r="C4" s="53" t="s">
        <v>79</v>
      </c>
      <c r="D4" s="53"/>
      <c r="E4" s="53" t="s">
        <v>84</v>
      </c>
      <c r="F4" s="53" t="s">
        <v>97</v>
      </c>
      <c r="G4" s="53" t="s">
        <v>81</v>
      </c>
      <c r="H4" s="53" t="s">
        <v>82</v>
      </c>
      <c r="I4" s="53" t="s">
        <v>93</v>
      </c>
    </row>
    <row r="5" spans="1:9" s="31" customFormat="1" ht="20.25" customHeight="1" x14ac:dyDescent="0.2">
      <c r="A5" s="53"/>
      <c r="B5" s="53"/>
      <c r="C5" s="30" t="s">
        <v>86</v>
      </c>
      <c r="D5" s="30" t="s">
        <v>80</v>
      </c>
      <c r="E5" s="53"/>
      <c r="F5" s="53"/>
      <c r="G5" s="53"/>
      <c r="H5" s="53"/>
      <c r="I5" s="53"/>
    </row>
    <row r="6" spans="1:9" s="1" customFormat="1" ht="20.25" customHeight="1" x14ac:dyDescent="0.2">
      <c r="A6" s="52" t="s">
        <v>94</v>
      </c>
      <c r="B6" s="52"/>
      <c r="C6" s="52"/>
      <c r="D6" s="52"/>
      <c r="E6" s="52"/>
      <c r="F6" s="52"/>
      <c r="G6" s="52"/>
      <c r="H6" s="52"/>
      <c r="I6" s="52"/>
    </row>
    <row r="7" spans="1:9" ht="14.25" customHeight="1" x14ac:dyDescent="0.2">
      <c r="A7" s="28">
        <v>1</v>
      </c>
      <c r="B7" s="68" t="s">
        <v>12</v>
      </c>
      <c r="C7" s="69"/>
      <c r="D7" s="26" t="s">
        <v>1</v>
      </c>
      <c r="E7" s="13">
        <v>19910</v>
      </c>
      <c r="F7" s="12">
        <v>1</v>
      </c>
      <c r="G7" s="13">
        <f t="shared" ref="G7" si="0">F7*E7</f>
        <v>19910</v>
      </c>
      <c r="H7" s="27">
        <v>0</v>
      </c>
      <c r="I7" s="4">
        <f>G7-(G7*H7)</f>
        <v>19910</v>
      </c>
    </row>
    <row r="8" spans="1:9" ht="14.25" x14ac:dyDescent="0.2">
      <c r="A8" s="10">
        <v>2</v>
      </c>
      <c r="B8" s="70"/>
      <c r="C8" s="71"/>
      <c r="D8" s="10" t="s">
        <v>2</v>
      </c>
      <c r="E8" s="11">
        <v>30250</v>
      </c>
      <c r="F8" s="12">
        <v>1</v>
      </c>
      <c r="G8" s="13">
        <f t="shared" ref="G8:G30" si="1">F8*E8</f>
        <v>30250</v>
      </c>
      <c r="H8" s="27">
        <v>0</v>
      </c>
      <c r="I8" s="4">
        <f t="shared" ref="I8:I30" si="2">G8-(G8*H8)</f>
        <v>30250</v>
      </c>
    </row>
    <row r="9" spans="1:9" ht="14.25" x14ac:dyDescent="0.2">
      <c r="A9" s="10">
        <v>3</v>
      </c>
      <c r="B9" s="70"/>
      <c r="C9" s="71"/>
      <c r="D9" s="10" t="s">
        <v>3</v>
      </c>
      <c r="E9" s="11">
        <v>47960</v>
      </c>
      <c r="F9" s="12">
        <v>1</v>
      </c>
      <c r="G9" s="13">
        <f t="shared" si="1"/>
        <v>47960</v>
      </c>
      <c r="H9" s="27">
        <v>0</v>
      </c>
      <c r="I9" s="4">
        <f t="shared" si="2"/>
        <v>47960</v>
      </c>
    </row>
    <row r="10" spans="1:9" ht="14.25" x14ac:dyDescent="0.2">
      <c r="A10" s="10">
        <v>4</v>
      </c>
      <c r="B10" s="70"/>
      <c r="C10" s="71"/>
      <c r="D10" s="10" t="s">
        <v>4</v>
      </c>
      <c r="E10" s="11">
        <v>73700</v>
      </c>
      <c r="F10" s="12">
        <v>1</v>
      </c>
      <c r="G10" s="13">
        <f t="shared" si="1"/>
        <v>73700</v>
      </c>
      <c r="H10" s="27">
        <v>0</v>
      </c>
      <c r="I10" s="4">
        <f t="shared" si="2"/>
        <v>73700</v>
      </c>
    </row>
    <row r="11" spans="1:9" ht="14.25" x14ac:dyDescent="0.2">
      <c r="A11" s="10">
        <v>5</v>
      </c>
      <c r="B11" s="70"/>
      <c r="C11" s="71"/>
      <c r="D11" s="10" t="s">
        <v>5</v>
      </c>
      <c r="E11" s="11">
        <v>106700</v>
      </c>
      <c r="F11" s="12">
        <v>1</v>
      </c>
      <c r="G11" s="13">
        <f t="shared" si="1"/>
        <v>106700</v>
      </c>
      <c r="H11" s="27">
        <v>0</v>
      </c>
      <c r="I11" s="4">
        <f t="shared" si="2"/>
        <v>106700</v>
      </c>
    </row>
    <row r="12" spans="1:9" ht="14.25" x14ac:dyDescent="0.2">
      <c r="A12" s="10">
        <v>6</v>
      </c>
      <c r="B12" s="70"/>
      <c r="C12" s="71"/>
      <c r="D12" s="10" t="s">
        <v>6</v>
      </c>
      <c r="E12" s="11">
        <v>169500</v>
      </c>
      <c r="F12" s="12">
        <v>1</v>
      </c>
      <c r="G12" s="13">
        <f t="shared" si="1"/>
        <v>169500</v>
      </c>
      <c r="H12" s="27">
        <v>0</v>
      </c>
      <c r="I12" s="4">
        <f t="shared" si="2"/>
        <v>169500</v>
      </c>
    </row>
    <row r="13" spans="1:9" ht="14.25" x14ac:dyDescent="0.2">
      <c r="A13" s="10">
        <v>7</v>
      </c>
      <c r="B13" s="70"/>
      <c r="C13" s="71"/>
      <c r="D13" s="10" t="s">
        <v>7</v>
      </c>
      <c r="E13" s="11">
        <v>236300</v>
      </c>
      <c r="F13" s="12">
        <v>1</v>
      </c>
      <c r="G13" s="13">
        <f t="shared" si="1"/>
        <v>236300</v>
      </c>
      <c r="H13" s="27">
        <v>0</v>
      </c>
      <c r="I13" s="4">
        <f t="shared" si="2"/>
        <v>236300</v>
      </c>
    </row>
    <row r="14" spans="1:9" ht="14.25" x14ac:dyDescent="0.2">
      <c r="A14" s="10">
        <v>8</v>
      </c>
      <c r="B14" s="70"/>
      <c r="C14" s="71"/>
      <c r="D14" s="10" t="s">
        <v>8</v>
      </c>
      <c r="E14" s="11">
        <v>343200</v>
      </c>
      <c r="F14" s="12">
        <v>1</v>
      </c>
      <c r="G14" s="13">
        <f t="shared" si="1"/>
        <v>343200</v>
      </c>
      <c r="H14" s="27">
        <v>0</v>
      </c>
      <c r="I14" s="4">
        <f t="shared" si="2"/>
        <v>343200</v>
      </c>
    </row>
    <row r="15" spans="1:9" ht="14.25" x14ac:dyDescent="0.2">
      <c r="A15" s="10">
        <v>9</v>
      </c>
      <c r="B15" s="70"/>
      <c r="C15" s="71"/>
      <c r="D15" s="10" t="s">
        <v>9</v>
      </c>
      <c r="E15" s="11">
        <v>549200</v>
      </c>
      <c r="F15" s="12">
        <v>1</v>
      </c>
      <c r="G15" s="13">
        <f t="shared" si="1"/>
        <v>549200</v>
      </c>
      <c r="H15" s="27">
        <v>0</v>
      </c>
      <c r="I15" s="4">
        <f t="shared" si="2"/>
        <v>549200</v>
      </c>
    </row>
    <row r="16" spans="1:9" ht="14.25" x14ac:dyDescent="0.2">
      <c r="A16" s="10">
        <v>10</v>
      </c>
      <c r="B16" s="70"/>
      <c r="C16" s="71"/>
      <c r="D16" s="10" t="s">
        <v>25</v>
      </c>
      <c r="E16" s="11">
        <v>680500</v>
      </c>
      <c r="F16" s="12">
        <v>1</v>
      </c>
      <c r="G16" s="13">
        <f t="shared" si="1"/>
        <v>680500</v>
      </c>
      <c r="H16" s="27">
        <v>0</v>
      </c>
      <c r="I16" s="4">
        <f t="shared" si="2"/>
        <v>680500</v>
      </c>
    </row>
    <row r="17" spans="1:9" ht="14.25" x14ac:dyDescent="0.2">
      <c r="A17" s="10">
        <v>11</v>
      </c>
      <c r="B17" s="70"/>
      <c r="C17" s="71"/>
      <c r="D17" s="10" t="s">
        <v>10</v>
      </c>
      <c r="E17" s="11">
        <v>839500</v>
      </c>
      <c r="F17" s="12">
        <v>1</v>
      </c>
      <c r="G17" s="13">
        <f t="shared" si="1"/>
        <v>839500</v>
      </c>
      <c r="H17" s="27">
        <v>0</v>
      </c>
      <c r="I17" s="4">
        <f t="shared" si="2"/>
        <v>839500</v>
      </c>
    </row>
    <row r="18" spans="1:9" ht="14.25" x14ac:dyDescent="0.2">
      <c r="A18" s="10">
        <v>12</v>
      </c>
      <c r="B18" s="72"/>
      <c r="C18" s="73"/>
      <c r="D18" s="10" t="s">
        <v>11</v>
      </c>
      <c r="E18" s="11">
        <v>1143000</v>
      </c>
      <c r="F18" s="12">
        <v>1</v>
      </c>
      <c r="G18" s="13">
        <f t="shared" si="1"/>
        <v>1143000</v>
      </c>
      <c r="H18" s="27">
        <v>0</v>
      </c>
      <c r="I18" s="4">
        <f t="shared" si="2"/>
        <v>1143000</v>
      </c>
    </row>
    <row r="19" spans="1:9" ht="14.25" customHeight="1" x14ac:dyDescent="0.2">
      <c r="A19" s="10">
        <v>1</v>
      </c>
      <c r="B19" s="68" t="s">
        <v>13</v>
      </c>
      <c r="C19" s="69"/>
      <c r="D19" s="10" t="s">
        <v>14</v>
      </c>
      <c r="E19" s="11">
        <v>29000</v>
      </c>
      <c r="F19" s="12">
        <v>1</v>
      </c>
      <c r="G19" s="13">
        <f t="shared" si="1"/>
        <v>29000</v>
      </c>
      <c r="H19" s="27">
        <v>0</v>
      </c>
      <c r="I19" s="4">
        <f t="shared" si="2"/>
        <v>29000</v>
      </c>
    </row>
    <row r="20" spans="1:9" ht="14.25" x14ac:dyDescent="0.2">
      <c r="A20" s="10">
        <v>2</v>
      </c>
      <c r="B20" s="70"/>
      <c r="C20" s="71"/>
      <c r="D20" s="10" t="s">
        <v>15</v>
      </c>
      <c r="E20" s="11">
        <v>50700</v>
      </c>
      <c r="F20" s="12">
        <v>1</v>
      </c>
      <c r="G20" s="13">
        <f t="shared" si="1"/>
        <v>50700</v>
      </c>
      <c r="H20" s="27">
        <v>0</v>
      </c>
      <c r="I20" s="4">
        <f t="shared" si="2"/>
        <v>50700</v>
      </c>
    </row>
    <row r="21" spans="1:9" ht="14.25" x14ac:dyDescent="0.2">
      <c r="A21" s="10">
        <v>3</v>
      </c>
      <c r="B21" s="70"/>
      <c r="C21" s="71"/>
      <c r="D21" s="10" t="s">
        <v>16</v>
      </c>
      <c r="E21" s="11">
        <v>74500</v>
      </c>
      <c r="F21" s="12">
        <v>1</v>
      </c>
      <c r="G21" s="13">
        <f t="shared" si="1"/>
        <v>74500</v>
      </c>
      <c r="H21" s="27">
        <v>0</v>
      </c>
      <c r="I21" s="4">
        <f t="shared" si="2"/>
        <v>74500</v>
      </c>
    </row>
    <row r="22" spans="1:9" ht="14.25" x14ac:dyDescent="0.2">
      <c r="A22" s="10">
        <v>4</v>
      </c>
      <c r="B22" s="70"/>
      <c r="C22" s="71"/>
      <c r="D22" s="10" t="s">
        <v>17</v>
      </c>
      <c r="E22" s="11">
        <v>115700</v>
      </c>
      <c r="F22" s="12">
        <v>1</v>
      </c>
      <c r="G22" s="13">
        <f t="shared" si="1"/>
        <v>115700</v>
      </c>
      <c r="H22" s="27">
        <v>0</v>
      </c>
      <c r="I22" s="4">
        <f t="shared" si="2"/>
        <v>115700</v>
      </c>
    </row>
    <row r="23" spans="1:9" ht="14.25" x14ac:dyDescent="0.2">
      <c r="A23" s="10">
        <v>5</v>
      </c>
      <c r="B23" s="70"/>
      <c r="C23" s="71"/>
      <c r="D23" s="10" t="s">
        <v>18</v>
      </c>
      <c r="E23" s="11">
        <v>179700</v>
      </c>
      <c r="F23" s="12">
        <v>1</v>
      </c>
      <c r="G23" s="13">
        <f t="shared" si="1"/>
        <v>179700</v>
      </c>
      <c r="H23" s="27">
        <v>0</v>
      </c>
      <c r="I23" s="4">
        <f t="shared" si="2"/>
        <v>179700</v>
      </c>
    </row>
    <row r="24" spans="1:9" ht="14.25" x14ac:dyDescent="0.2">
      <c r="A24" s="10">
        <v>6</v>
      </c>
      <c r="B24" s="70"/>
      <c r="C24" s="71"/>
      <c r="D24" s="10" t="s">
        <v>19</v>
      </c>
      <c r="E24" s="11">
        <v>283500</v>
      </c>
      <c r="F24" s="12">
        <v>1</v>
      </c>
      <c r="G24" s="13">
        <f t="shared" si="1"/>
        <v>283500</v>
      </c>
      <c r="H24" s="27">
        <v>0</v>
      </c>
      <c r="I24" s="4">
        <f t="shared" si="2"/>
        <v>283500</v>
      </c>
    </row>
    <row r="25" spans="1:9" ht="14.25" x14ac:dyDescent="0.2">
      <c r="A25" s="10">
        <v>7</v>
      </c>
      <c r="B25" s="70"/>
      <c r="C25" s="71"/>
      <c r="D25" s="10" t="s">
        <v>20</v>
      </c>
      <c r="E25" s="11">
        <v>395000</v>
      </c>
      <c r="F25" s="12">
        <v>1</v>
      </c>
      <c r="G25" s="13">
        <f t="shared" si="1"/>
        <v>395000</v>
      </c>
      <c r="H25" s="27">
        <v>0</v>
      </c>
      <c r="I25" s="4">
        <f t="shared" si="2"/>
        <v>395000</v>
      </c>
    </row>
    <row r="26" spans="1:9" ht="14.25" x14ac:dyDescent="0.2">
      <c r="A26" s="10">
        <v>8</v>
      </c>
      <c r="B26" s="70"/>
      <c r="C26" s="71"/>
      <c r="D26" s="10" t="s">
        <v>21</v>
      </c>
      <c r="E26" s="11">
        <v>585900</v>
      </c>
      <c r="F26" s="12">
        <v>1</v>
      </c>
      <c r="G26" s="13">
        <f t="shared" si="1"/>
        <v>585900</v>
      </c>
      <c r="H26" s="27">
        <v>0</v>
      </c>
      <c r="I26" s="4">
        <f t="shared" si="2"/>
        <v>585900</v>
      </c>
    </row>
    <row r="27" spans="1:9" ht="14.25" x14ac:dyDescent="0.2">
      <c r="A27" s="10">
        <v>9</v>
      </c>
      <c r="B27" s="70"/>
      <c r="C27" s="71"/>
      <c r="D27" s="10" t="s">
        <v>22</v>
      </c>
      <c r="E27" s="11">
        <v>830000</v>
      </c>
      <c r="F27" s="12">
        <v>1</v>
      </c>
      <c r="G27" s="13">
        <f t="shared" si="1"/>
        <v>830000</v>
      </c>
      <c r="H27" s="27">
        <v>0</v>
      </c>
      <c r="I27" s="4">
        <f t="shared" si="2"/>
        <v>830000</v>
      </c>
    </row>
    <row r="28" spans="1:9" ht="14.25" x14ac:dyDescent="0.2">
      <c r="A28" s="10">
        <v>10</v>
      </c>
      <c r="B28" s="70"/>
      <c r="C28" s="71"/>
      <c r="D28" s="10" t="s">
        <v>24</v>
      </c>
      <c r="E28" s="11">
        <v>1112500</v>
      </c>
      <c r="F28" s="12">
        <v>1</v>
      </c>
      <c r="G28" s="13">
        <f t="shared" si="1"/>
        <v>1112500</v>
      </c>
      <c r="H28" s="27">
        <v>0</v>
      </c>
      <c r="I28" s="4">
        <f t="shared" si="2"/>
        <v>1112500</v>
      </c>
    </row>
    <row r="29" spans="1:9" ht="14.25" x14ac:dyDescent="0.2">
      <c r="A29" s="10">
        <v>11</v>
      </c>
      <c r="B29" s="70"/>
      <c r="C29" s="71"/>
      <c r="D29" s="10" t="s">
        <v>23</v>
      </c>
      <c r="E29" s="11">
        <v>1410500</v>
      </c>
      <c r="F29" s="12">
        <v>1</v>
      </c>
      <c r="G29" s="13">
        <f t="shared" si="1"/>
        <v>1410500</v>
      </c>
      <c r="H29" s="27">
        <v>0</v>
      </c>
      <c r="I29" s="4">
        <f t="shared" si="2"/>
        <v>1410500</v>
      </c>
    </row>
    <row r="30" spans="1:9" ht="14.25" x14ac:dyDescent="0.2">
      <c r="A30" s="10">
        <v>12</v>
      </c>
      <c r="B30" s="72"/>
      <c r="C30" s="73"/>
      <c r="D30" s="10" t="s">
        <v>11</v>
      </c>
      <c r="E30" s="11">
        <v>1873900</v>
      </c>
      <c r="F30" s="12">
        <v>1</v>
      </c>
      <c r="G30" s="13">
        <f t="shared" si="1"/>
        <v>1873900</v>
      </c>
      <c r="H30" s="27">
        <v>0</v>
      </c>
      <c r="I30" s="4">
        <f t="shared" si="2"/>
        <v>1873900</v>
      </c>
    </row>
    <row r="31" spans="1:9" s="2" customFormat="1" ht="40.5" customHeight="1" x14ac:dyDescent="0.2">
      <c r="A31" s="42" t="s">
        <v>83</v>
      </c>
      <c r="B31" s="43"/>
      <c r="C31" s="43"/>
      <c r="D31" s="46" t="s">
        <v>92</v>
      </c>
      <c r="E31" s="46"/>
      <c r="F31" s="5" t="s">
        <v>82</v>
      </c>
      <c r="G31" s="5" t="s">
        <v>91</v>
      </c>
    </row>
    <row r="32" spans="1:9" s="2" customFormat="1" ht="27" customHeight="1" x14ac:dyDescent="0.2">
      <c r="A32" s="44" t="s">
        <v>90</v>
      </c>
      <c r="B32" s="45"/>
      <c r="C32" s="45"/>
      <c r="D32" s="47">
        <f>G32-(G32*F32)</f>
        <v>11180620</v>
      </c>
      <c r="E32" s="48"/>
      <c r="F32" s="7">
        <v>0</v>
      </c>
      <c r="G32" s="6">
        <f>SUM(G7:G30)</f>
        <v>11180620</v>
      </c>
    </row>
    <row r="33" spans="1:8" s="2" customFormat="1" ht="22.5" customHeight="1" x14ac:dyDescent="0.2">
      <c r="A33" s="40" t="s">
        <v>96</v>
      </c>
      <c r="B33" s="40"/>
      <c r="C33" s="40"/>
      <c r="D33" s="40"/>
      <c r="E33" s="40"/>
      <c r="F33" s="40"/>
      <c r="G33" s="40"/>
      <c r="H33" s="40"/>
    </row>
    <row r="34" spans="1:8" ht="22.5" customHeight="1" x14ac:dyDescent="0.2">
      <c r="A34" s="41" t="s">
        <v>95</v>
      </c>
      <c r="B34" s="41"/>
      <c r="C34" s="41"/>
      <c r="D34" s="41"/>
      <c r="E34" s="41"/>
      <c r="F34" s="41"/>
      <c r="G34" s="41"/>
      <c r="H34" s="41"/>
    </row>
    <row r="35" spans="1:8" ht="14.25" x14ac:dyDescent="0.2">
      <c r="A35" s="24"/>
      <c r="B35" s="9"/>
      <c r="C35" s="9"/>
      <c r="D35" s="9"/>
      <c r="E35" s="9"/>
      <c r="F35" s="9"/>
      <c r="G35" s="9"/>
    </row>
    <row r="36" spans="1:8" ht="14.25" x14ac:dyDescent="0.2">
      <c r="A36" s="24"/>
      <c r="B36" s="9"/>
      <c r="C36" s="9"/>
      <c r="D36" s="9"/>
      <c r="E36" s="9"/>
      <c r="F36" s="9"/>
      <c r="G36" s="9"/>
    </row>
    <row r="37" spans="1:8" ht="14.25" x14ac:dyDescent="0.2">
      <c r="A37" s="24"/>
      <c r="B37" s="9"/>
      <c r="C37" s="9"/>
      <c r="D37" s="9"/>
      <c r="E37" s="9"/>
      <c r="F37" s="9"/>
      <c r="G37" s="9"/>
    </row>
    <row r="38" spans="1:8" ht="14.25" x14ac:dyDescent="0.2">
      <c r="A38" s="24"/>
      <c r="B38" s="9"/>
      <c r="C38" s="9"/>
      <c r="D38" s="9"/>
      <c r="E38" s="9"/>
      <c r="F38" s="9"/>
      <c r="G38" s="9"/>
    </row>
    <row r="39" spans="1:8" ht="14.25" x14ac:dyDescent="0.2">
      <c r="A39" s="24"/>
      <c r="B39" s="9"/>
      <c r="C39" s="9"/>
      <c r="D39" s="9"/>
      <c r="E39" s="9"/>
      <c r="F39" s="9"/>
      <c r="G39" s="9"/>
    </row>
    <row r="40" spans="1:8" ht="14.25" x14ac:dyDescent="0.2">
      <c r="A40" s="24"/>
      <c r="B40" s="9"/>
      <c r="C40" s="9"/>
      <c r="D40" s="9"/>
      <c r="E40" s="9"/>
      <c r="F40" s="9"/>
      <c r="G40" s="9"/>
    </row>
    <row r="41" spans="1:8" ht="14.25" x14ac:dyDescent="0.2">
      <c r="A41" s="24"/>
      <c r="B41" s="9"/>
      <c r="C41" s="9"/>
      <c r="D41" s="9"/>
      <c r="E41" s="9"/>
      <c r="F41" s="9"/>
      <c r="G41" s="9"/>
    </row>
    <row r="42" spans="1:8" ht="14.25" x14ac:dyDescent="0.2">
      <c r="A42" s="24"/>
      <c r="B42" s="9"/>
      <c r="C42" s="9"/>
      <c r="D42" s="9"/>
      <c r="E42" s="9"/>
      <c r="F42" s="9"/>
      <c r="G42" s="9"/>
    </row>
    <row r="43" spans="1:8" ht="14.25" x14ac:dyDescent="0.2">
      <c r="A43" s="24"/>
      <c r="B43" s="9"/>
      <c r="C43" s="9"/>
      <c r="D43" s="9"/>
      <c r="E43" s="9"/>
      <c r="F43" s="9"/>
      <c r="G43" s="9"/>
    </row>
    <row r="44" spans="1:8" ht="14.25" x14ac:dyDescent="0.2">
      <c r="A44" s="24"/>
      <c r="B44" s="9"/>
      <c r="C44" s="9"/>
      <c r="D44" s="9"/>
      <c r="E44" s="9"/>
      <c r="F44" s="9"/>
      <c r="G44" s="9"/>
    </row>
  </sheetData>
  <mergeCells count="20">
    <mergeCell ref="A3:I3"/>
    <mergeCell ref="A2:I2"/>
    <mergeCell ref="A1:I1"/>
    <mergeCell ref="A6:I6"/>
    <mergeCell ref="G4:G5"/>
    <mergeCell ref="B4:B5"/>
    <mergeCell ref="A4:A5"/>
    <mergeCell ref="H4:H5"/>
    <mergeCell ref="I4:I5"/>
    <mergeCell ref="C4:D4"/>
    <mergeCell ref="E4:E5"/>
    <mergeCell ref="F4:F5"/>
    <mergeCell ref="A33:H33"/>
    <mergeCell ref="A34:H34"/>
    <mergeCell ref="B7:C18"/>
    <mergeCell ref="B19:C30"/>
    <mergeCell ref="A31:C31"/>
    <mergeCell ref="A32:C32"/>
    <mergeCell ref="D31:E31"/>
    <mergeCell ref="D32:E32"/>
  </mergeCells>
  <hyperlinks>
    <hyperlink ref="C5" r:id="rId1" display="Tên Hàng Hóa" xr:uid="{0E672EBE-7BC2-4246-A23E-C19D9D98596D}"/>
    <hyperlink ref="E4:G5" r:id="rId2" display="STT" xr:uid="{5C613FA6-DE5A-4EC8-95BD-FE3068AF68A1}"/>
    <hyperlink ref="D5" r:id="rId3" display="STT" xr:uid="{C5DCBA15-371E-4B0F-B92E-C4F9657B60C7}"/>
    <hyperlink ref="A4:G5" r:id="rId4" display="STT" xr:uid="{5443E37B-65D2-462D-A797-6CA3A912D356}"/>
    <hyperlink ref="H4:I5" r:id="rId5" display="Hình ảnh sản phẩm" xr:uid="{70AAF570-3097-4363-80B7-021C4E30C9CE}"/>
    <hyperlink ref="A4:I5" r:id="rId6" display="STT" xr:uid="{F0F7BA71-4F56-425B-B025-562A0A30C3BE}"/>
    <hyperlink ref="B7:C30" r:id="rId7" display="Ống Nước Nóng PPR - áp Lực ( bar ) PN10" xr:uid="{CD7EEC29-E432-4151-A3BA-3B73674F1590}"/>
  </hyperlinks>
  <pageMargins left="0.7" right="0.7" top="0.75" bottom="0.75" header="0.3" footer="0.3"/>
  <pageSetup orientation="portrait" horizontalDpi="0" verticalDpi="0" r:id="rId8"/>
  <drawing r:id="rId9"/>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F2C96-27C9-4889-8ADE-9856FA1487DB}">
  <dimension ref="A1:I137"/>
  <sheetViews>
    <sheetView workbookViewId="0">
      <pane xSplit="4" ySplit="5" topLeftCell="E6" activePane="bottomRight" state="frozen"/>
      <selection pane="topRight" activeCell="E1" sqref="E1"/>
      <selection pane="bottomLeft" activeCell="A6" sqref="A6"/>
      <selection pane="bottomRight" activeCell="L11" sqref="L11"/>
    </sheetView>
  </sheetViews>
  <sheetFormatPr defaultRowHeight="15" x14ac:dyDescent="0.25"/>
  <cols>
    <col min="1" max="1" width="4.125" style="8" customWidth="1"/>
    <col min="2" max="2" width="7.375" customWidth="1"/>
    <col min="3" max="3" width="8" customWidth="1"/>
    <col min="4" max="4" width="9.375" customWidth="1"/>
    <col min="5" max="5" width="12.375" customWidth="1"/>
    <col min="6" max="6" width="10.5" customWidth="1"/>
    <col min="7" max="7" width="11.75" customWidth="1"/>
    <col min="8" max="8" width="11" customWidth="1"/>
    <col min="9" max="9" width="9.75" customWidth="1"/>
  </cols>
  <sheetData>
    <row r="1" spans="1:9" ht="98.25" customHeight="1" x14ac:dyDescent="0.2">
      <c r="A1" s="51" t="s">
        <v>88</v>
      </c>
      <c r="B1" s="51"/>
      <c r="C1" s="51"/>
      <c r="D1" s="51"/>
      <c r="E1" s="51"/>
      <c r="F1" s="51"/>
      <c r="G1" s="51"/>
      <c r="H1" s="51"/>
      <c r="I1" s="51"/>
    </row>
    <row r="2" spans="1:9" s="9" customFormat="1" ht="25.5" customHeight="1" x14ac:dyDescent="0.2">
      <c r="A2" s="50" t="s">
        <v>76</v>
      </c>
      <c r="B2" s="50"/>
      <c r="C2" s="50"/>
      <c r="D2" s="50"/>
      <c r="E2" s="50"/>
      <c r="F2" s="50"/>
      <c r="G2" s="50"/>
      <c r="H2" s="50"/>
      <c r="I2" s="50"/>
    </row>
    <row r="3" spans="1:9" s="9" customFormat="1" ht="16.5" customHeight="1" x14ac:dyDescent="0.2">
      <c r="A3" s="66" t="s">
        <v>74</v>
      </c>
      <c r="B3" s="66"/>
      <c r="C3" s="66"/>
      <c r="D3" s="66"/>
      <c r="E3" s="66"/>
      <c r="F3" s="66"/>
      <c r="G3" s="66"/>
      <c r="H3" s="66"/>
      <c r="I3" s="66"/>
    </row>
    <row r="4" spans="1:9" s="9" customFormat="1" ht="14.25" customHeight="1" x14ac:dyDescent="0.2">
      <c r="A4" s="67" t="s">
        <v>0</v>
      </c>
      <c r="B4" s="67" t="s">
        <v>85</v>
      </c>
      <c r="C4" s="65" t="s">
        <v>79</v>
      </c>
      <c r="D4" s="65"/>
      <c r="E4" s="65" t="s">
        <v>84</v>
      </c>
      <c r="F4" s="65" t="s">
        <v>97</v>
      </c>
      <c r="G4" s="65" t="s">
        <v>81</v>
      </c>
      <c r="H4" s="65" t="s">
        <v>82</v>
      </c>
      <c r="I4" s="65" t="s">
        <v>93</v>
      </c>
    </row>
    <row r="5" spans="1:9" s="2" customFormat="1" ht="21.75" customHeight="1" x14ac:dyDescent="0.2">
      <c r="A5" s="67"/>
      <c r="B5" s="67"/>
      <c r="C5" s="34" t="s">
        <v>86</v>
      </c>
      <c r="D5" s="34" t="s">
        <v>87</v>
      </c>
      <c r="E5" s="65"/>
      <c r="F5" s="65"/>
      <c r="G5" s="65"/>
      <c r="H5" s="65"/>
      <c r="I5" s="65"/>
    </row>
    <row r="6" spans="1:9" ht="14.25" customHeight="1" x14ac:dyDescent="0.2">
      <c r="A6" s="54">
        <v>1</v>
      </c>
      <c r="B6" s="68" t="s">
        <v>26</v>
      </c>
      <c r="C6" s="69"/>
      <c r="D6" s="14">
        <v>20</v>
      </c>
      <c r="E6" s="11">
        <v>3015</v>
      </c>
      <c r="F6" s="12">
        <v>1</v>
      </c>
      <c r="G6" s="13">
        <f t="shared" ref="G6:G69" si="0">F6*E6</f>
        <v>3015</v>
      </c>
      <c r="H6" s="27">
        <v>0</v>
      </c>
      <c r="I6" s="4">
        <f>G6-(G6*H6)</f>
        <v>3015</v>
      </c>
    </row>
    <row r="7" spans="1:9" ht="14.25" x14ac:dyDescent="0.2">
      <c r="A7" s="55"/>
      <c r="B7" s="70"/>
      <c r="C7" s="71"/>
      <c r="D7" s="14">
        <v>25</v>
      </c>
      <c r="E7" s="11">
        <v>5025</v>
      </c>
      <c r="F7" s="12">
        <v>1</v>
      </c>
      <c r="G7" s="13">
        <f t="shared" si="0"/>
        <v>5025</v>
      </c>
      <c r="H7" s="27">
        <v>0</v>
      </c>
      <c r="I7" s="4">
        <f t="shared" ref="I7:I70" si="1">G7-(G7*H7)</f>
        <v>5025</v>
      </c>
    </row>
    <row r="8" spans="1:9" ht="14.25" x14ac:dyDescent="0.2">
      <c r="A8" s="55"/>
      <c r="B8" s="70"/>
      <c r="C8" s="71"/>
      <c r="D8" s="14">
        <v>32</v>
      </c>
      <c r="E8" s="11">
        <v>8100</v>
      </c>
      <c r="F8" s="12">
        <v>1</v>
      </c>
      <c r="G8" s="13">
        <f t="shared" si="0"/>
        <v>8100</v>
      </c>
      <c r="H8" s="27">
        <v>0</v>
      </c>
      <c r="I8" s="4">
        <f t="shared" si="1"/>
        <v>8100</v>
      </c>
    </row>
    <row r="9" spans="1:9" ht="14.25" x14ac:dyDescent="0.2">
      <c r="A9" s="55"/>
      <c r="B9" s="70"/>
      <c r="C9" s="71"/>
      <c r="D9" s="14">
        <v>40</v>
      </c>
      <c r="E9" s="11">
        <v>12900</v>
      </c>
      <c r="F9" s="12">
        <v>1</v>
      </c>
      <c r="G9" s="13">
        <f t="shared" si="0"/>
        <v>12900</v>
      </c>
      <c r="H9" s="27">
        <v>0</v>
      </c>
      <c r="I9" s="4">
        <f t="shared" si="1"/>
        <v>12900</v>
      </c>
    </row>
    <row r="10" spans="1:9" ht="14.25" x14ac:dyDescent="0.2">
      <c r="A10" s="55"/>
      <c r="B10" s="70"/>
      <c r="C10" s="71"/>
      <c r="D10" s="14">
        <v>50</v>
      </c>
      <c r="E10" s="11">
        <v>23150</v>
      </c>
      <c r="F10" s="12">
        <v>1</v>
      </c>
      <c r="G10" s="13">
        <f t="shared" si="0"/>
        <v>23150</v>
      </c>
      <c r="H10" s="27">
        <v>0</v>
      </c>
      <c r="I10" s="4">
        <f t="shared" si="1"/>
        <v>23150</v>
      </c>
    </row>
    <row r="11" spans="1:9" ht="14.25" x14ac:dyDescent="0.2">
      <c r="A11" s="55"/>
      <c r="B11" s="70"/>
      <c r="C11" s="71"/>
      <c r="D11" s="14">
        <v>63</v>
      </c>
      <c r="E11" s="11">
        <v>46500</v>
      </c>
      <c r="F11" s="12">
        <v>1</v>
      </c>
      <c r="G11" s="13">
        <f t="shared" si="0"/>
        <v>46500</v>
      </c>
      <c r="H11" s="27">
        <v>0</v>
      </c>
      <c r="I11" s="4">
        <f t="shared" si="1"/>
        <v>46500</v>
      </c>
    </row>
    <row r="12" spans="1:9" ht="14.25" x14ac:dyDescent="0.2">
      <c r="A12" s="55"/>
      <c r="B12" s="70"/>
      <c r="C12" s="71"/>
      <c r="D12" s="14">
        <v>75</v>
      </c>
      <c r="E12" s="11">
        <v>77000</v>
      </c>
      <c r="F12" s="12">
        <v>1</v>
      </c>
      <c r="G12" s="13">
        <f t="shared" si="0"/>
        <v>77000</v>
      </c>
      <c r="H12" s="27">
        <v>0</v>
      </c>
      <c r="I12" s="4">
        <f t="shared" si="1"/>
        <v>77000</v>
      </c>
    </row>
    <row r="13" spans="1:9" ht="14.25" x14ac:dyDescent="0.2">
      <c r="A13" s="55"/>
      <c r="B13" s="70"/>
      <c r="C13" s="71"/>
      <c r="D13" s="14">
        <v>90</v>
      </c>
      <c r="E13" s="11">
        <v>130800</v>
      </c>
      <c r="F13" s="12">
        <v>1</v>
      </c>
      <c r="G13" s="13">
        <f t="shared" si="0"/>
        <v>130800</v>
      </c>
      <c r="H13" s="27">
        <v>0</v>
      </c>
      <c r="I13" s="4">
        <f t="shared" si="1"/>
        <v>130800</v>
      </c>
    </row>
    <row r="14" spans="1:9" ht="14.25" x14ac:dyDescent="0.2">
      <c r="A14" s="56"/>
      <c r="B14" s="72"/>
      <c r="C14" s="73"/>
      <c r="D14" s="14">
        <v>110</v>
      </c>
      <c r="E14" s="11">
        <v>211500</v>
      </c>
      <c r="F14" s="12">
        <v>1</v>
      </c>
      <c r="G14" s="13">
        <f t="shared" si="0"/>
        <v>211500</v>
      </c>
      <c r="H14" s="27">
        <v>0</v>
      </c>
      <c r="I14" s="4">
        <f t="shared" si="1"/>
        <v>211500</v>
      </c>
    </row>
    <row r="15" spans="1:9" ht="14.25" customHeight="1" x14ac:dyDescent="0.2">
      <c r="A15" s="54">
        <v>2</v>
      </c>
      <c r="B15" s="68" t="s">
        <v>27</v>
      </c>
      <c r="C15" s="74"/>
      <c r="D15" s="15">
        <v>20</v>
      </c>
      <c r="E15" s="16">
        <v>5850</v>
      </c>
      <c r="F15" s="12">
        <v>1</v>
      </c>
      <c r="G15" s="13">
        <f t="shared" si="0"/>
        <v>5850</v>
      </c>
      <c r="H15" s="27">
        <v>0</v>
      </c>
      <c r="I15" s="4">
        <f t="shared" si="1"/>
        <v>5850</v>
      </c>
    </row>
    <row r="16" spans="1:9" ht="14.25" x14ac:dyDescent="0.2">
      <c r="A16" s="55"/>
      <c r="B16" s="70"/>
      <c r="C16" s="75"/>
      <c r="D16" s="15">
        <v>25</v>
      </c>
      <c r="E16" s="16">
        <v>7720</v>
      </c>
      <c r="F16" s="12">
        <v>1</v>
      </c>
      <c r="G16" s="13">
        <f t="shared" si="0"/>
        <v>7720</v>
      </c>
      <c r="H16" s="27">
        <v>0</v>
      </c>
      <c r="I16" s="4">
        <f t="shared" si="1"/>
        <v>7720</v>
      </c>
    </row>
    <row r="17" spans="1:9" ht="14.25" x14ac:dyDescent="0.2">
      <c r="A17" s="55"/>
      <c r="B17" s="70"/>
      <c r="C17" s="75"/>
      <c r="D17" s="15">
        <v>32</v>
      </c>
      <c r="E17" s="16">
        <v>13450</v>
      </c>
      <c r="F17" s="12">
        <v>1</v>
      </c>
      <c r="G17" s="13">
        <f t="shared" si="0"/>
        <v>13450</v>
      </c>
      <c r="H17" s="27">
        <v>0</v>
      </c>
      <c r="I17" s="4">
        <f t="shared" si="1"/>
        <v>13450</v>
      </c>
    </row>
    <row r="18" spans="1:9" ht="14.25" x14ac:dyDescent="0.2">
      <c r="A18" s="55"/>
      <c r="B18" s="70"/>
      <c r="C18" s="75"/>
      <c r="D18" s="15">
        <v>40</v>
      </c>
      <c r="E18" s="16">
        <v>22100</v>
      </c>
      <c r="F18" s="12">
        <v>1</v>
      </c>
      <c r="G18" s="13">
        <f t="shared" si="0"/>
        <v>22100</v>
      </c>
      <c r="H18" s="27">
        <v>0</v>
      </c>
      <c r="I18" s="4">
        <f t="shared" si="1"/>
        <v>22100</v>
      </c>
    </row>
    <row r="19" spans="1:9" ht="14.25" x14ac:dyDescent="0.2">
      <c r="A19" s="55"/>
      <c r="B19" s="70"/>
      <c r="C19" s="75"/>
      <c r="D19" s="15">
        <v>50</v>
      </c>
      <c r="E19" s="16">
        <v>38500</v>
      </c>
      <c r="F19" s="12">
        <v>1</v>
      </c>
      <c r="G19" s="13">
        <f t="shared" si="0"/>
        <v>38500</v>
      </c>
      <c r="H19" s="27">
        <v>0</v>
      </c>
      <c r="I19" s="4">
        <f t="shared" si="1"/>
        <v>38500</v>
      </c>
    </row>
    <row r="20" spans="1:9" ht="14.25" x14ac:dyDescent="0.2">
      <c r="A20" s="55"/>
      <c r="B20" s="70"/>
      <c r="C20" s="75"/>
      <c r="D20" s="15">
        <v>63</v>
      </c>
      <c r="E20" s="16">
        <v>118250</v>
      </c>
      <c r="F20" s="12">
        <v>1</v>
      </c>
      <c r="G20" s="13">
        <f t="shared" si="0"/>
        <v>118250</v>
      </c>
      <c r="H20" s="27">
        <v>0</v>
      </c>
      <c r="I20" s="4">
        <f t="shared" si="1"/>
        <v>118250</v>
      </c>
    </row>
    <row r="21" spans="1:9" ht="14.25" x14ac:dyDescent="0.2">
      <c r="A21" s="55"/>
      <c r="B21" s="70"/>
      <c r="C21" s="75"/>
      <c r="D21" s="15">
        <v>75</v>
      </c>
      <c r="E21" s="16">
        <v>154500</v>
      </c>
      <c r="F21" s="12">
        <v>1</v>
      </c>
      <c r="G21" s="13">
        <f t="shared" si="0"/>
        <v>154500</v>
      </c>
      <c r="H21" s="27">
        <v>0</v>
      </c>
      <c r="I21" s="4">
        <f t="shared" si="1"/>
        <v>154500</v>
      </c>
    </row>
    <row r="22" spans="1:9" ht="14.25" x14ac:dyDescent="0.2">
      <c r="A22" s="55"/>
      <c r="B22" s="70"/>
      <c r="C22" s="75"/>
      <c r="D22" s="15">
        <v>90</v>
      </c>
      <c r="E22" s="16">
        <v>240000</v>
      </c>
      <c r="F22" s="12">
        <v>1</v>
      </c>
      <c r="G22" s="13">
        <f t="shared" si="0"/>
        <v>240000</v>
      </c>
      <c r="H22" s="27">
        <v>0</v>
      </c>
      <c r="I22" s="4">
        <f t="shared" si="1"/>
        <v>240000</v>
      </c>
    </row>
    <row r="23" spans="1:9" ht="14.25" x14ac:dyDescent="0.2">
      <c r="A23" s="56"/>
      <c r="B23" s="72"/>
      <c r="C23" s="76"/>
      <c r="D23" s="15">
        <v>110</v>
      </c>
      <c r="E23" s="16">
        <v>461200</v>
      </c>
      <c r="F23" s="12">
        <v>1</v>
      </c>
      <c r="G23" s="13">
        <f t="shared" si="0"/>
        <v>461200</v>
      </c>
      <c r="H23" s="27">
        <v>0</v>
      </c>
      <c r="I23" s="4">
        <f t="shared" si="1"/>
        <v>461200</v>
      </c>
    </row>
    <row r="24" spans="1:9" ht="14.25" customHeight="1" x14ac:dyDescent="0.2">
      <c r="A24" s="57">
        <v>3</v>
      </c>
      <c r="B24" s="68" t="s">
        <v>28</v>
      </c>
      <c r="C24" s="74"/>
      <c r="D24" s="15">
        <v>20</v>
      </c>
      <c r="E24" s="16">
        <v>6850</v>
      </c>
      <c r="F24" s="12">
        <v>1</v>
      </c>
      <c r="G24" s="13">
        <f t="shared" si="0"/>
        <v>6850</v>
      </c>
      <c r="H24" s="27">
        <v>0</v>
      </c>
      <c r="I24" s="4">
        <f t="shared" si="1"/>
        <v>6850</v>
      </c>
    </row>
    <row r="25" spans="1:9" ht="14.25" x14ac:dyDescent="0.2">
      <c r="A25" s="59"/>
      <c r="B25" s="70"/>
      <c r="C25" s="75"/>
      <c r="D25" s="15">
        <v>25</v>
      </c>
      <c r="E25" s="16">
        <v>10600</v>
      </c>
      <c r="F25" s="12">
        <v>1</v>
      </c>
      <c r="G25" s="13">
        <f t="shared" si="0"/>
        <v>10600</v>
      </c>
      <c r="H25" s="27">
        <v>0</v>
      </c>
      <c r="I25" s="4">
        <f t="shared" si="1"/>
        <v>10600</v>
      </c>
    </row>
    <row r="26" spans="1:9" ht="14.25" x14ac:dyDescent="0.2">
      <c r="A26" s="59"/>
      <c r="B26" s="70"/>
      <c r="C26" s="75"/>
      <c r="D26" s="15">
        <v>32</v>
      </c>
      <c r="E26" s="16">
        <v>17500</v>
      </c>
      <c r="F26" s="12">
        <v>1</v>
      </c>
      <c r="G26" s="13">
        <f t="shared" si="0"/>
        <v>17500</v>
      </c>
      <c r="H26" s="27">
        <v>0</v>
      </c>
      <c r="I26" s="4">
        <f t="shared" si="1"/>
        <v>17500</v>
      </c>
    </row>
    <row r="27" spans="1:9" ht="14.25" x14ac:dyDescent="0.2">
      <c r="A27" s="59"/>
      <c r="B27" s="70"/>
      <c r="C27" s="75"/>
      <c r="D27" s="15">
        <v>40</v>
      </c>
      <c r="E27" s="16">
        <v>27200</v>
      </c>
      <c r="F27" s="12">
        <v>1</v>
      </c>
      <c r="G27" s="13">
        <f t="shared" si="0"/>
        <v>27200</v>
      </c>
      <c r="H27" s="27">
        <v>0</v>
      </c>
      <c r="I27" s="4">
        <f t="shared" si="1"/>
        <v>27200</v>
      </c>
    </row>
    <row r="28" spans="1:9" ht="14.25" x14ac:dyDescent="0.2">
      <c r="A28" s="59"/>
      <c r="B28" s="70"/>
      <c r="C28" s="75"/>
      <c r="D28" s="15">
        <v>50</v>
      </c>
      <c r="E28" s="16">
        <v>53500</v>
      </c>
      <c r="F28" s="12">
        <v>1</v>
      </c>
      <c r="G28" s="13">
        <f t="shared" si="0"/>
        <v>53500</v>
      </c>
      <c r="H28" s="27">
        <v>0</v>
      </c>
      <c r="I28" s="4">
        <f t="shared" si="1"/>
        <v>53500</v>
      </c>
    </row>
    <row r="29" spans="1:9" ht="14.25" x14ac:dyDescent="0.2">
      <c r="A29" s="59"/>
      <c r="B29" s="70"/>
      <c r="C29" s="75"/>
      <c r="D29" s="15">
        <v>63</v>
      </c>
      <c r="E29" s="16">
        <v>131500</v>
      </c>
      <c r="F29" s="12">
        <v>1</v>
      </c>
      <c r="G29" s="13">
        <f t="shared" si="0"/>
        <v>131500</v>
      </c>
      <c r="H29" s="27">
        <v>0</v>
      </c>
      <c r="I29" s="4">
        <f t="shared" si="1"/>
        <v>131500</v>
      </c>
    </row>
    <row r="30" spans="1:9" ht="14.25" x14ac:dyDescent="0.2">
      <c r="A30" s="59"/>
      <c r="B30" s="70"/>
      <c r="C30" s="75"/>
      <c r="D30" s="15">
        <v>75</v>
      </c>
      <c r="E30" s="16">
        <v>183050</v>
      </c>
      <c r="F30" s="12">
        <v>1</v>
      </c>
      <c r="G30" s="13">
        <f t="shared" si="0"/>
        <v>183050</v>
      </c>
      <c r="H30" s="27">
        <v>0</v>
      </c>
      <c r="I30" s="4">
        <f t="shared" si="1"/>
        <v>183050</v>
      </c>
    </row>
    <row r="31" spans="1:9" ht="14.25" x14ac:dyDescent="0.2">
      <c r="A31" s="59"/>
      <c r="B31" s="70"/>
      <c r="C31" s="75"/>
      <c r="D31" s="15">
        <v>90</v>
      </c>
      <c r="E31" s="16">
        <v>286500</v>
      </c>
      <c r="F31" s="12">
        <v>1</v>
      </c>
      <c r="G31" s="13">
        <f t="shared" si="0"/>
        <v>286500</v>
      </c>
      <c r="H31" s="27">
        <v>0</v>
      </c>
      <c r="I31" s="4">
        <f t="shared" si="1"/>
        <v>286500</v>
      </c>
    </row>
    <row r="32" spans="1:9" ht="14.25" x14ac:dyDescent="0.2">
      <c r="A32" s="58"/>
      <c r="B32" s="72"/>
      <c r="C32" s="76"/>
      <c r="D32" s="15">
        <v>110</v>
      </c>
      <c r="E32" s="16">
        <v>472500</v>
      </c>
      <c r="F32" s="12">
        <v>1</v>
      </c>
      <c r="G32" s="13">
        <f t="shared" si="0"/>
        <v>472500</v>
      </c>
      <c r="H32" s="27">
        <v>0</v>
      </c>
      <c r="I32" s="4">
        <f t="shared" si="1"/>
        <v>472500</v>
      </c>
    </row>
    <row r="33" spans="1:9" ht="14.25" customHeight="1" x14ac:dyDescent="0.2">
      <c r="A33" s="57">
        <v>4</v>
      </c>
      <c r="B33" s="68" t="s">
        <v>29</v>
      </c>
      <c r="C33" s="74"/>
      <c r="D33" s="15">
        <v>20</v>
      </c>
      <c r="E33" s="16">
        <v>4820</v>
      </c>
      <c r="F33" s="12">
        <v>1</v>
      </c>
      <c r="G33" s="13">
        <f t="shared" si="0"/>
        <v>4820</v>
      </c>
      <c r="H33" s="27">
        <v>0</v>
      </c>
      <c r="I33" s="4">
        <f t="shared" si="1"/>
        <v>4820</v>
      </c>
    </row>
    <row r="34" spans="1:9" ht="14.25" x14ac:dyDescent="0.2">
      <c r="A34" s="59"/>
      <c r="B34" s="70"/>
      <c r="C34" s="75"/>
      <c r="D34" s="15">
        <v>25</v>
      </c>
      <c r="E34" s="16">
        <v>7750</v>
      </c>
      <c r="F34" s="12">
        <v>1</v>
      </c>
      <c r="G34" s="13">
        <f t="shared" si="0"/>
        <v>7750</v>
      </c>
      <c r="H34" s="27">
        <v>0</v>
      </c>
      <c r="I34" s="4">
        <f t="shared" si="1"/>
        <v>7750</v>
      </c>
    </row>
    <row r="35" spans="1:9" ht="14.25" x14ac:dyDescent="0.2">
      <c r="A35" s="59"/>
      <c r="B35" s="70"/>
      <c r="C35" s="75"/>
      <c r="D35" s="15">
        <v>32</v>
      </c>
      <c r="E35" s="16">
        <v>11500</v>
      </c>
      <c r="F35" s="12">
        <v>1</v>
      </c>
      <c r="G35" s="13">
        <f t="shared" si="0"/>
        <v>11500</v>
      </c>
      <c r="H35" s="27">
        <v>0</v>
      </c>
      <c r="I35" s="4">
        <f t="shared" si="1"/>
        <v>11500</v>
      </c>
    </row>
    <row r="36" spans="1:9" ht="14.25" x14ac:dyDescent="0.2">
      <c r="A36" s="59"/>
      <c r="B36" s="70"/>
      <c r="C36" s="75"/>
      <c r="D36" s="15">
        <v>40</v>
      </c>
      <c r="E36" s="16">
        <v>23200</v>
      </c>
      <c r="F36" s="12">
        <v>1</v>
      </c>
      <c r="G36" s="13">
        <f t="shared" si="0"/>
        <v>23200</v>
      </c>
      <c r="H36" s="27">
        <v>0</v>
      </c>
      <c r="I36" s="4">
        <f t="shared" si="1"/>
        <v>23200</v>
      </c>
    </row>
    <row r="37" spans="1:9" ht="14.25" x14ac:dyDescent="0.2">
      <c r="A37" s="59"/>
      <c r="B37" s="70"/>
      <c r="C37" s="75"/>
      <c r="D37" s="15">
        <v>50</v>
      </c>
      <c r="E37" s="16">
        <v>41200</v>
      </c>
      <c r="F37" s="12">
        <v>1</v>
      </c>
      <c r="G37" s="13">
        <f t="shared" si="0"/>
        <v>41200</v>
      </c>
      <c r="H37" s="27">
        <v>0</v>
      </c>
      <c r="I37" s="4">
        <f t="shared" si="1"/>
        <v>41200</v>
      </c>
    </row>
    <row r="38" spans="1:9" ht="14.25" x14ac:dyDescent="0.2">
      <c r="A38" s="59"/>
      <c r="B38" s="70"/>
      <c r="C38" s="75"/>
      <c r="D38" s="15">
        <v>63</v>
      </c>
      <c r="E38" s="16">
        <v>101500</v>
      </c>
      <c r="F38" s="12">
        <v>1</v>
      </c>
      <c r="G38" s="13">
        <f t="shared" si="0"/>
        <v>101500</v>
      </c>
      <c r="H38" s="27">
        <v>0</v>
      </c>
      <c r="I38" s="4">
        <f t="shared" si="1"/>
        <v>101500</v>
      </c>
    </row>
    <row r="39" spans="1:9" ht="14.25" x14ac:dyDescent="0.2">
      <c r="A39" s="59"/>
      <c r="B39" s="70"/>
      <c r="C39" s="75"/>
      <c r="D39" s="15">
        <v>75</v>
      </c>
      <c r="E39" s="16">
        <v>153500</v>
      </c>
      <c r="F39" s="12">
        <v>1</v>
      </c>
      <c r="G39" s="13">
        <f t="shared" si="0"/>
        <v>153500</v>
      </c>
      <c r="H39" s="27">
        <v>0</v>
      </c>
      <c r="I39" s="4">
        <f t="shared" si="1"/>
        <v>153500</v>
      </c>
    </row>
    <row r="40" spans="1:9" ht="14.25" x14ac:dyDescent="0.2">
      <c r="A40" s="59"/>
      <c r="B40" s="70"/>
      <c r="C40" s="75"/>
      <c r="D40" s="15">
        <v>90</v>
      </c>
      <c r="E40" s="16">
        <v>185500</v>
      </c>
      <c r="F40" s="12">
        <v>1</v>
      </c>
      <c r="G40" s="13">
        <f t="shared" si="0"/>
        <v>185500</v>
      </c>
      <c r="H40" s="27">
        <v>0</v>
      </c>
      <c r="I40" s="4">
        <f t="shared" si="1"/>
        <v>185500</v>
      </c>
    </row>
    <row r="41" spans="1:9" ht="14.25" x14ac:dyDescent="0.2">
      <c r="A41" s="58"/>
      <c r="B41" s="72"/>
      <c r="C41" s="76"/>
      <c r="D41" s="15">
        <v>110</v>
      </c>
      <c r="E41" s="16">
        <v>322500</v>
      </c>
      <c r="F41" s="12">
        <v>1</v>
      </c>
      <c r="G41" s="13">
        <f t="shared" si="0"/>
        <v>322500</v>
      </c>
      <c r="H41" s="27">
        <v>0</v>
      </c>
      <c r="I41" s="4">
        <f t="shared" si="1"/>
        <v>322500</v>
      </c>
    </row>
    <row r="42" spans="1:9" ht="26.25" customHeight="1" x14ac:dyDescent="0.2">
      <c r="A42" s="57">
        <v>5</v>
      </c>
      <c r="B42" s="68" t="s">
        <v>30</v>
      </c>
      <c r="C42" s="69"/>
      <c r="D42" s="17">
        <v>20</v>
      </c>
      <c r="E42" s="16">
        <v>15000</v>
      </c>
      <c r="F42" s="12">
        <v>1</v>
      </c>
      <c r="G42" s="13">
        <f t="shared" si="0"/>
        <v>15000</v>
      </c>
      <c r="H42" s="27">
        <v>0</v>
      </c>
      <c r="I42" s="4">
        <f t="shared" si="1"/>
        <v>15000</v>
      </c>
    </row>
    <row r="43" spans="1:9" ht="26.25" customHeight="1" x14ac:dyDescent="0.2">
      <c r="A43" s="58"/>
      <c r="B43" s="72"/>
      <c r="C43" s="73"/>
      <c r="D43" s="17">
        <v>25</v>
      </c>
      <c r="E43" s="16">
        <v>28000</v>
      </c>
      <c r="F43" s="12">
        <v>1</v>
      </c>
      <c r="G43" s="13">
        <f t="shared" si="0"/>
        <v>28000</v>
      </c>
      <c r="H43" s="27">
        <v>0</v>
      </c>
      <c r="I43" s="4">
        <f t="shared" si="1"/>
        <v>28000</v>
      </c>
    </row>
    <row r="44" spans="1:9" ht="14.25" customHeight="1" x14ac:dyDescent="0.2">
      <c r="A44" s="57">
        <v>6</v>
      </c>
      <c r="B44" s="68" t="s">
        <v>31</v>
      </c>
      <c r="C44" s="69"/>
      <c r="D44" s="17" t="s">
        <v>32</v>
      </c>
      <c r="E44" s="16">
        <v>4810</v>
      </c>
      <c r="F44" s="12">
        <v>1</v>
      </c>
      <c r="G44" s="13">
        <f t="shared" si="0"/>
        <v>4810</v>
      </c>
      <c r="H44" s="27">
        <v>0</v>
      </c>
      <c r="I44" s="4">
        <f t="shared" si="1"/>
        <v>4810</v>
      </c>
    </row>
    <row r="45" spans="1:9" ht="14.25" x14ac:dyDescent="0.2">
      <c r="A45" s="59"/>
      <c r="B45" s="70"/>
      <c r="C45" s="71"/>
      <c r="D45" s="17" t="s">
        <v>33</v>
      </c>
      <c r="E45" s="16">
        <v>6810</v>
      </c>
      <c r="F45" s="12">
        <v>1</v>
      </c>
      <c r="G45" s="13">
        <f t="shared" si="0"/>
        <v>6810</v>
      </c>
      <c r="H45" s="27">
        <v>0</v>
      </c>
      <c r="I45" s="4">
        <f t="shared" si="1"/>
        <v>6810</v>
      </c>
    </row>
    <row r="46" spans="1:9" ht="14.25" x14ac:dyDescent="0.2">
      <c r="A46" s="59"/>
      <c r="B46" s="70"/>
      <c r="C46" s="71"/>
      <c r="D46" s="17" t="s">
        <v>34</v>
      </c>
      <c r="E46" s="16">
        <v>6910</v>
      </c>
      <c r="F46" s="12">
        <v>1</v>
      </c>
      <c r="G46" s="13">
        <f t="shared" si="0"/>
        <v>6910</v>
      </c>
      <c r="H46" s="27">
        <v>0</v>
      </c>
      <c r="I46" s="4">
        <f t="shared" si="1"/>
        <v>6910</v>
      </c>
    </row>
    <row r="47" spans="1:9" ht="14.25" x14ac:dyDescent="0.2">
      <c r="A47" s="59"/>
      <c r="B47" s="70"/>
      <c r="C47" s="71"/>
      <c r="D47" s="17" t="s">
        <v>35</v>
      </c>
      <c r="E47" s="16">
        <v>10550</v>
      </c>
      <c r="F47" s="12">
        <v>1</v>
      </c>
      <c r="G47" s="13">
        <f t="shared" si="0"/>
        <v>10550</v>
      </c>
      <c r="H47" s="27">
        <v>0</v>
      </c>
      <c r="I47" s="4">
        <f t="shared" si="1"/>
        <v>10550</v>
      </c>
    </row>
    <row r="48" spans="1:9" ht="14.25" x14ac:dyDescent="0.2">
      <c r="A48" s="59"/>
      <c r="B48" s="70"/>
      <c r="C48" s="71"/>
      <c r="D48" s="17" t="s">
        <v>36</v>
      </c>
      <c r="E48" s="16">
        <v>10850</v>
      </c>
      <c r="F48" s="12">
        <v>1</v>
      </c>
      <c r="G48" s="13">
        <f t="shared" si="0"/>
        <v>10850</v>
      </c>
      <c r="H48" s="27">
        <v>0</v>
      </c>
      <c r="I48" s="4">
        <f t="shared" si="1"/>
        <v>10850</v>
      </c>
    </row>
    <row r="49" spans="1:9" ht="14.25" x14ac:dyDescent="0.2">
      <c r="A49" s="59"/>
      <c r="B49" s="70"/>
      <c r="C49" s="71"/>
      <c r="D49" s="17" t="s">
        <v>37</v>
      </c>
      <c r="E49" s="16">
        <v>11150</v>
      </c>
      <c r="F49" s="12">
        <v>1</v>
      </c>
      <c r="G49" s="13">
        <f t="shared" si="0"/>
        <v>11150</v>
      </c>
      <c r="H49" s="27">
        <v>0</v>
      </c>
      <c r="I49" s="4">
        <f t="shared" si="1"/>
        <v>11150</v>
      </c>
    </row>
    <row r="50" spans="1:9" ht="14.25" x14ac:dyDescent="0.2">
      <c r="A50" s="59"/>
      <c r="B50" s="70"/>
      <c r="C50" s="71"/>
      <c r="D50" s="17" t="s">
        <v>38</v>
      </c>
      <c r="E50" s="16">
        <v>18950</v>
      </c>
      <c r="F50" s="12">
        <v>1</v>
      </c>
      <c r="G50" s="13">
        <f t="shared" si="0"/>
        <v>18950</v>
      </c>
      <c r="H50" s="27">
        <v>0</v>
      </c>
      <c r="I50" s="4">
        <f t="shared" si="1"/>
        <v>18950</v>
      </c>
    </row>
    <row r="51" spans="1:9" ht="14.25" x14ac:dyDescent="0.2">
      <c r="A51" s="59"/>
      <c r="B51" s="70"/>
      <c r="C51" s="71"/>
      <c r="D51" s="17" t="s">
        <v>39</v>
      </c>
      <c r="E51" s="16">
        <v>19250</v>
      </c>
      <c r="F51" s="12">
        <v>1</v>
      </c>
      <c r="G51" s="13">
        <f t="shared" si="0"/>
        <v>19250</v>
      </c>
      <c r="H51" s="27">
        <v>0</v>
      </c>
      <c r="I51" s="4">
        <f t="shared" si="1"/>
        <v>19250</v>
      </c>
    </row>
    <row r="52" spans="1:9" ht="14.25" x14ac:dyDescent="0.2">
      <c r="A52" s="59"/>
      <c r="B52" s="70"/>
      <c r="C52" s="71"/>
      <c r="D52" s="17" t="s">
        <v>40</v>
      </c>
      <c r="E52" s="16">
        <v>19650</v>
      </c>
      <c r="F52" s="12">
        <v>1</v>
      </c>
      <c r="G52" s="13">
        <f t="shared" si="0"/>
        <v>19650</v>
      </c>
      <c r="H52" s="27">
        <v>0</v>
      </c>
      <c r="I52" s="4">
        <f t="shared" si="1"/>
        <v>19650</v>
      </c>
    </row>
    <row r="53" spans="1:9" ht="14.25" x14ac:dyDescent="0.2">
      <c r="A53" s="59"/>
      <c r="B53" s="70"/>
      <c r="C53" s="71"/>
      <c r="D53" s="17" t="s">
        <v>41</v>
      </c>
      <c r="E53" s="16">
        <v>19950</v>
      </c>
      <c r="F53" s="12">
        <v>1</v>
      </c>
      <c r="G53" s="13">
        <f t="shared" si="0"/>
        <v>19950</v>
      </c>
      <c r="H53" s="27">
        <v>0</v>
      </c>
      <c r="I53" s="4">
        <f t="shared" si="1"/>
        <v>19950</v>
      </c>
    </row>
    <row r="54" spans="1:9" ht="14.25" x14ac:dyDescent="0.2">
      <c r="A54" s="59"/>
      <c r="B54" s="70"/>
      <c r="C54" s="71"/>
      <c r="D54" s="17" t="s">
        <v>42</v>
      </c>
      <c r="E54" s="16">
        <v>36650</v>
      </c>
      <c r="F54" s="12">
        <v>1</v>
      </c>
      <c r="G54" s="13">
        <f t="shared" si="0"/>
        <v>36650</v>
      </c>
      <c r="H54" s="27">
        <v>0</v>
      </c>
      <c r="I54" s="4">
        <f t="shared" si="1"/>
        <v>36650</v>
      </c>
    </row>
    <row r="55" spans="1:9" ht="14.25" x14ac:dyDescent="0.2">
      <c r="A55" s="59"/>
      <c r="B55" s="70"/>
      <c r="C55" s="71"/>
      <c r="D55" s="17" t="s">
        <v>43</v>
      </c>
      <c r="E55" s="16">
        <v>37000</v>
      </c>
      <c r="F55" s="12">
        <v>1</v>
      </c>
      <c r="G55" s="13">
        <f t="shared" si="0"/>
        <v>37000</v>
      </c>
      <c r="H55" s="27">
        <v>0</v>
      </c>
      <c r="I55" s="4">
        <f t="shared" si="1"/>
        <v>37000</v>
      </c>
    </row>
    <row r="56" spans="1:9" ht="14.25" x14ac:dyDescent="0.2">
      <c r="A56" s="59"/>
      <c r="B56" s="70"/>
      <c r="C56" s="71"/>
      <c r="D56" s="17" t="s">
        <v>44</v>
      </c>
      <c r="E56" s="16">
        <v>38000</v>
      </c>
      <c r="F56" s="12">
        <v>1</v>
      </c>
      <c r="G56" s="13">
        <f t="shared" si="0"/>
        <v>38000</v>
      </c>
      <c r="H56" s="27">
        <v>0</v>
      </c>
      <c r="I56" s="4">
        <f t="shared" si="1"/>
        <v>38000</v>
      </c>
    </row>
    <row r="57" spans="1:9" ht="14.25" x14ac:dyDescent="0.2">
      <c r="A57" s="59"/>
      <c r="B57" s="70"/>
      <c r="C57" s="71"/>
      <c r="D57" s="17" t="s">
        <v>45</v>
      </c>
      <c r="E57" s="16">
        <v>38650</v>
      </c>
      <c r="F57" s="12">
        <v>1</v>
      </c>
      <c r="G57" s="13">
        <f t="shared" si="0"/>
        <v>38650</v>
      </c>
      <c r="H57" s="27">
        <v>0</v>
      </c>
      <c r="I57" s="4">
        <f t="shared" si="1"/>
        <v>38650</v>
      </c>
    </row>
    <row r="58" spans="1:9" ht="14.25" x14ac:dyDescent="0.2">
      <c r="A58" s="59"/>
      <c r="B58" s="70"/>
      <c r="C58" s="71"/>
      <c r="D58" s="17" t="s">
        <v>46</v>
      </c>
      <c r="E58" s="16">
        <v>64000</v>
      </c>
      <c r="F58" s="12">
        <v>1</v>
      </c>
      <c r="G58" s="13">
        <f t="shared" si="0"/>
        <v>64000</v>
      </c>
      <c r="H58" s="27">
        <v>0</v>
      </c>
      <c r="I58" s="4">
        <f t="shared" si="1"/>
        <v>64000</v>
      </c>
    </row>
    <row r="59" spans="1:9" ht="14.25" x14ac:dyDescent="0.2">
      <c r="A59" s="59"/>
      <c r="B59" s="70"/>
      <c r="C59" s="71"/>
      <c r="D59" s="17" t="s">
        <v>47</v>
      </c>
      <c r="E59" s="16">
        <v>65000</v>
      </c>
      <c r="F59" s="12">
        <v>1</v>
      </c>
      <c r="G59" s="13">
        <f t="shared" si="0"/>
        <v>65000</v>
      </c>
      <c r="H59" s="27">
        <v>0</v>
      </c>
      <c r="I59" s="4">
        <f t="shared" si="1"/>
        <v>65000</v>
      </c>
    </row>
    <row r="60" spans="1:9" ht="14.25" x14ac:dyDescent="0.2">
      <c r="A60" s="59"/>
      <c r="B60" s="70"/>
      <c r="C60" s="71"/>
      <c r="D60" s="17" t="s">
        <v>48</v>
      </c>
      <c r="E60" s="16">
        <v>66500</v>
      </c>
      <c r="F60" s="12">
        <v>1</v>
      </c>
      <c r="G60" s="13">
        <f t="shared" si="0"/>
        <v>66500</v>
      </c>
      <c r="H60" s="27">
        <v>0</v>
      </c>
      <c r="I60" s="4">
        <f t="shared" si="1"/>
        <v>66500</v>
      </c>
    </row>
    <row r="61" spans="1:9" ht="14.25" x14ac:dyDescent="0.2">
      <c r="A61" s="59"/>
      <c r="B61" s="70"/>
      <c r="C61" s="71"/>
      <c r="D61" s="17" t="s">
        <v>49</v>
      </c>
      <c r="E61" s="16">
        <v>68000</v>
      </c>
      <c r="F61" s="12">
        <v>1</v>
      </c>
      <c r="G61" s="13">
        <f t="shared" si="0"/>
        <v>68000</v>
      </c>
      <c r="H61" s="27">
        <v>0</v>
      </c>
      <c r="I61" s="4">
        <f t="shared" si="1"/>
        <v>68000</v>
      </c>
    </row>
    <row r="62" spans="1:9" ht="14.25" x14ac:dyDescent="0.2">
      <c r="A62" s="59"/>
      <c r="B62" s="70"/>
      <c r="C62" s="71"/>
      <c r="D62" s="17" t="s">
        <v>50</v>
      </c>
      <c r="E62" s="16">
        <v>94700</v>
      </c>
      <c r="F62" s="12">
        <v>1</v>
      </c>
      <c r="G62" s="13">
        <f t="shared" si="0"/>
        <v>94700</v>
      </c>
      <c r="H62" s="27">
        <v>0</v>
      </c>
      <c r="I62" s="4">
        <f t="shared" si="1"/>
        <v>94700</v>
      </c>
    </row>
    <row r="63" spans="1:9" ht="14.25" x14ac:dyDescent="0.2">
      <c r="A63" s="59"/>
      <c r="B63" s="70"/>
      <c r="C63" s="71"/>
      <c r="D63" s="17" t="s">
        <v>51</v>
      </c>
      <c r="E63" s="16">
        <v>104000</v>
      </c>
      <c r="F63" s="12">
        <v>1</v>
      </c>
      <c r="G63" s="13">
        <f t="shared" si="0"/>
        <v>104000</v>
      </c>
      <c r="H63" s="27">
        <v>0</v>
      </c>
      <c r="I63" s="4">
        <f t="shared" si="1"/>
        <v>104000</v>
      </c>
    </row>
    <row r="64" spans="1:9" ht="14.25" x14ac:dyDescent="0.2">
      <c r="A64" s="59"/>
      <c r="B64" s="70"/>
      <c r="C64" s="71"/>
      <c r="D64" s="17" t="s">
        <v>52</v>
      </c>
      <c r="E64" s="16">
        <v>106000</v>
      </c>
      <c r="F64" s="12">
        <v>1</v>
      </c>
      <c r="G64" s="13">
        <f t="shared" si="0"/>
        <v>106000</v>
      </c>
      <c r="H64" s="27">
        <v>0</v>
      </c>
      <c r="I64" s="4">
        <f t="shared" si="1"/>
        <v>106000</v>
      </c>
    </row>
    <row r="65" spans="1:9" ht="14.25" x14ac:dyDescent="0.2">
      <c r="A65" s="59"/>
      <c r="B65" s="70"/>
      <c r="C65" s="71"/>
      <c r="D65" s="17" t="s">
        <v>53</v>
      </c>
      <c r="E65" s="16">
        <v>183500</v>
      </c>
      <c r="F65" s="12">
        <v>1</v>
      </c>
      <c r="G65" s="13">
        <f t="shared" si="0"/>
        <v>183500</v>
      </c>
      <c r="H65" s="27">
        <v>0</v>
      </c>
      <c r="I65" s="4">
        <f t="shared" si="1"/>
        <v>183500</v>
      </c>
    </row>
    <row r="66" spans="1:9" ht="14.25" x14ac:dyDescent="0.2">
      <c r="A66" s="59"/>
      <c r="B66" s="70"/>
      <c r="C66" s="71"/>
      <c r="D66" s="17" t="s">
        <v>54</v>
      </c>
      <c r="E66" s="16">
        <v>245000</v>
      </c>
      <c r="F66" s="12">
        <v>1</v>
      </c>
      <c r="G66" s="13">
        <f t="shared" si="0"/>
        <v>245000</v>
      </c>
      <c r="H66" s="27">
        <v>0</v>
      </c>
      <c r="I66" s="4">
        <f t="shared" si="1"/>
        <v>245000</v>
      </c>
    </row>
    <row r="67" spans="1:9" ht="15" customHeight="1" x14ac:dyDescent="0.2">
      <c r="A67" s="59"/>
      <c r="B67" s="70"/>
      <c r="C67" s="71"/>
      <c r="D67" s="17" t="s">
        <v>55</v>
      </c>
      <c r="E67" s="16">
        <v>247000</v>
      </c>
      <c r="F67" s="12">
        <v>1</v>
      </c>
      <c r="G67" s="13">
        <f t="shared" si="0"/>
        <v>247000</v>
      </c>
      <c r="H67" s="27">
        <v>0</v>
      </c>
      <c r="I67" s="4">
        <f t="shared" si="1"/>
        <v>247000</v>
      </c>
    </row>
    <row r="68" spans="1:9" ht="14.25" x14ac:dyDescent="0.2">
      <c r="A68" s="58"/>
      <c r="B68" s="72"/>
      <c r="C68" s="73"/>
      <c r="D68" s="17" t="s">
        <v>56</v>
      </c>
      <c r="E68" s="16">
        <v>249000</v>
      </c>
      <c r="F68" s="12">
        <v>1</v>
      </c>
      <c r="G68" s="13">
        <f t="shared" si="0"/>
        <v>249000</v>
      </c>
      <c r="H68" s="27">
        <v>0</v>
      </c>
      <c r="I68" s="4">
        <f t="shared" si="1"/>
        <v>249000</v>
      </c>
    </row>
    <row r="69" spans="1:9" ht="14.25" customHeight="1" x14ac:dyDescent="0.2">
      <c r="A69" s="57">
        <v>7</v>
      </c>
      <c r="B69" s="68" t="s">
        <v>57</v>
      </c>
      <c r="C69" s="69"/>
      <c r="D69" s="17" t="s">
        <v>32</v>
      </c>
      <c r="E69" s="16">
        <v>10550</v>
      </c>
      <c r="F69" s="12">
        <v>1</v>
      </c>
      <c r="G69" s="13">
        <f t="shared" si="0"/>
        <v>10550</v>
      </c>
      <c r="H69" s="27">
        <v>0</v>
      </c>
      <c r="I69" s="4">
        <f t="shared" si="1"/>
        <v>10550</v>
      </c>
    </row>
    <row r="70" spans="1:9" ht="14.25" x14ac:dyDescent="0.2">
      <c r="A70" s="59"/>
      <c r="B70" s="70"/>
      <c r="C70" s="71"/>
      <c r="D70" s="17" t="s">
        <v>33</v>
      </c>
      <c r="E70" s="16">
        <v>18550</v>
      </c>
      <c r="F70" s="12">
        <v>1</v>
      </c>
      <c r="G70" s="13">
        <f t="shared" ref="G70:G123" si="2">F70*E70</f>
        <v>18550</v>
      </c>
      <c r="H70" s="27">
        <v>0</v>
      </c>
      <c r="I70" s="4">
        <f t="shared" si="1"/>
        <v>18550</v>
      </c>
    </row>
    <row r="71" spans="1:9" ht="14.25" x14ac:dyDescent="0.2">
      <c r="A71" s="59"/>
      <c r="B71" s="70"/>
      <c r="C71" s="71"/>
      <c r="D71" s="17" t="s">
        <v>34</v>
      </c>
      <c r="E71" s="16">
        <v>18900</v>
      </c>
      <c r="F71" s="12">
        <v>1</v>
      </c>
      <c r="G71" s="13">
        <f t="shared" si="2"/>
        <v>18900</v>
      </c>
      <c r="H71" s="27">
        <v>0</v>
      </c>
      <c r="I71" s="4">
        <f t="shared" ref="I71:I123" si="3">G71-(G71*H71)</f>
        <v>18900</v>
      </c>
    </row>
    <row r="72" spans="1:9" ht="14.25" x14ac:dyDescent="0.2">
      <c r="A72" s="59"/>
      <c r="B72" s="70"/>
      <c r="C72" s="71"/>
      <c r="D72" s="17" t="s">
        <v>35</v>
      </c>
      <c r="E72" s="16">
        <v>40800</v>
      </c>
      <c r="F72" s="12">
        <v>1</v>
      </c>
      <c r="G72" s="13">
        <f t="shared" si="2"/>
        <v>40800</v>
      </c>
      <c r="H72" s="27">
        <v>0</v>
      </c>
      <c r="I72" s="4">
        <f t="shared" si="3"/>
        <v>40800</v>
      </c>
    </row>
    <row r="73" spans="1:9" ht="14.25" x14ac:dyDescent="0.2">
      <c r="A73" s="59"/>
      <c r="B73" s="70"/>
      <c r="C73" s="71"/>
      <c r="D73" s="17" t="s">
        <v>36</v>
      </c>
      <c r="E73" s="16">
        <v>41200</v>
      </c>
      <c r="F73" s="12">
        <v>1</v>
      </c>
      <c r="G73" s="13">
        <f t="shared" si="2"/>
        <v>41200</v>
      </c>
      <c r="H73" s="27">
        <v>0</v>
      </c>
      <c r="I73" s="4">
        <f t="shared" si="3"/>
        <v>41200</v>
      </c>
    </row>
    <row r="74" spans="1:9" ht="14.25" x14ac:dyDescent="0.2">
      <c r="A74" s="59"/>
      <c r="B74" s="70"/>
      <c r="C74" s="71"/>
      <c r="D74" s="17" t="s">
        <v>37</v>
      </c>
      <c r="E74" s="16">
        <v>41700</v>
      </c>
      <c r="F74" s="12">
        <v>1</v>
      </c>
      <c r="G74" s="13">
        <f t="shared" si="2"/>
        <v>41700</v>
      </c>
      <c r="H74" s="27">
        <v>0</v>
      </c>
      <c r="I74" s="4">
        <f t="shared" si="3"/>
        <v>41700</v>
      </c>
    </row>
    <row r="75" spans="1:9" ht="14.25" x14ac:dyDescent="0.2">
      <c r="A75" s="59"/>
      <c r="B75" s="70"/>
      <c r="C75" s="71"/>
      <c r="D75" s="17" t="s">
        <v>38</v>
      </c>
      <c r="E75" s="16">
        <v>71600</v>
      </c>
      <c r="F75" s="12">
        <v>1</v>
      </c>
      <c r="G75" s="13">
        <f t="shared" si="2"/>
        <v>71600</v>
      </c>
      <c r="H75" s="27">
        <v>0</v>
      </c>
      <c r="I75" s="4">
        <f t="shared" si="3"/>
        <v>71600</v>
      </c>
    </row>
    <row r="76" spans="1:9" ht="14.25" x14ac:dyDescent="0.2">
      <c r="A76" s="59"/>
      <c r="B76" s="70"/>
      <c r="C76" s="71"/>
      <c r="D76" s="17" t="s">
        <v>39</v>
      </c>
      <c r="E76" s="16">
        <v>72600</v>
      </c>
      <c r="F76" s="12">
        <v>1</v>
      </c>
      <c r="G76" s="13">
        <f t="shared" si="2"/>
        <v>72600</v>
      </c>
      <c r="H76" s="27">
        <v>0</v>
      </c>
      <c r="I76" s="4">
        <f t="shared" si="3"/>
        <v>72600</v>
      </c>
    </row>
    <row r="77" spans="1:9" ht="14.25" x14ac:dyDescent="0.2">
      <c r="A77" s="59"/>
      <c r="B77" s="70"/>
      <c r="C77" s="71"/>
      <c r="D77" s="17" t="s">
        <v>40</v>
      </c>
      <c r="E77" s="16">
        <v>73200</v>
      </c>
      <c r="F77" s="12">
        <v>1</v>
      </c>
      <c r="G77" s="13">
        <f t="shared" si="2"/>
        <v>73200</v>
      </c>
      <c r="H77" s="27">
        <v>0</v>
      </c>
      <c r="I77" s="4">
        <f t="shared" si="3"/>
        <v>73200</v>
      </c>
    </row>
    <row r="78" spans="1:9" ht="14.25" x14ac:dyDescent="0.2">
      <c r="A78" s="59"/>
      <c r="B78" s="70"/>
      <c r="C78" s="71"/>
      <c r="D78" s="17" t="s">
        <v>41</v>
      </c>
      <c r="E78" s="16">
        <v>74500</v>
      </c>
      <c r="F78" s="12">
        <v>1</v>
      </c>
      <c r="G78" s="13">
        <f t="shared" si="2"/>
        <v>74500</v>
      </c>
      <c r="H78" s="27">
        <v>0</v>
      </c>
      <c r="I78" s="4">
        <f t="shared" si="3"/>
        <v>74500</v>
      </c>
    </row>
    <row r="79" spans="1:9" ht="14.25" x14ac:dyDescent="0.2">
      <c r="A79" s="59"/>
      <c r="B79" s="70"/>
      <c r="C79" s="71"/>
      <c r="D79" s="17" t="s">
        <v>42</v>
      </c>
      <c r="E79" s="16">
        <v>125600</v>
      </c>
      <c r="F79" s="12">
        <v>1</v>
      </c>
      <c r="G79" s="13">
        <f t="shared" si="2"/>
        <v>125600</v>
      </c>
      <c r="H79" s="27">
        <v>0</v>
      </c>
      <c r="I79" s="4">
        <f t="shared" si="3"/>
        <v>125600</v>
      </c>
    </row>
    <row r="80" spans="1:9" ht="14.25" x14ac:dyDescent="0.2">
      <c r="A80" s="59"/>
      <c r="B80" s="70"/>
      <c r="C80" s="71"/>
      <c r="D80" s="17" t="s">
        <v>43</v>
      </c>
      <c r="E80" s="16">
        <v>126900</v>
      </c>
      <c r="F80" s="12">
        <v>1</v>
      </c>
      <c r="G80" s="13">
        <f t="shared" si="2"/>
        <v>126900</v>
      </c>
      <c r="H80" s="27">
        <v>0</v>
      </c>
      <c r="I80" s="4">
        <f t="shared" si="3"/>
        <v>126900</v>
      </c>
    </row>
    <row r="81" spans="1:9" ht="21" customHeight="1" x14ac:dyDescent="0.2">
      <c r="A81" s="59"/>
      <c r="B81" s="70"/>
      <c r="C81" s="71"/>
      <c r="D81" s="17" t="s">
        <v>44</v>
      </c>
      <c r="E81" s="16">
        <v>127500</v>
      </c>
      <c r="F81" s="12">
        <v>1</v>
      </c>
      <c r="G81" s="13">
        <f t="shared" si="2"/>
        <v>127500</v>
      </c>
      <c r="H81" s="27">
        <v>0</v>
      </c>
      <c r="I81" s="4">
        <f t="shared" si="3"/>
        <v>127500</v>
      </c>
    </row>
    <row r="82" spans="1:9" ht="14.25" x14ac:dyDescent="0.2">
      <c r="A82" s="58"/>
      <c r="B82" s="72"/>
      <c r="C82" s="73"/>
      <c r="D82" s="18" t="s">
        <v>45</v>
      </c>
      <c r="E82" s="16">
        <v>129500</v>
      </c>
      <c r="F82" s="12">
        <v>1</v>
      </c>
      <c r="G82" s="13">
        <f t="shared" si="2"/>
        <v>129500</v>
      </c>
      <c r="H82" s="27">
        <v>0</v>
      </c>
      <c r="I82" s="4">
        <f t="shared" si="3"/>
        <v>129500</v>
      </c>
    </row>
    <row r="83" spans="1:9" ht="14.25" customHeight="1" x14ac:dyDescent="0.2">
      <c r="A83" s="57">
        <v>8</v>
      </c>
      <c r="B83" s="68" t="s">
        <v>58</v>
      </c>
      <c r="C83" s="69"/>
      <c r="D83" s="20" t="s">
        <v>59</v>
      </c>
      <c r="E83" s="16">
        <v>38200</v>
      </c>
      <c r="F83" s="12">
        <v>1</v>
      </c>
      <c r="G83" s="13">
        <f t="shared" si="2"/>
        <v>38200</v>
      </c>
      <c r="H83" s="27">
        <v>0</v>
      </c>
      <c r="I83" s="4">
        <f t="shared" si="3"/>
        <v>38200</v>
      </c>
    </row>
    <row r="84" spans="1:9" ht="14.25" x14ac:dyDescent="0.2">
      <c r="A84" s="59"/>
      <c r="B84" s="70"/>
      <c r="C84" s="71"/>
      <c r="D84" s="20" t="s">
        <v>60</v>
      </c>
      <c r="E84" s="16">
        <v>46750</v>
      </c>
      <c r="F84" s="12">
        <v>1</v>
      </c>
      <c r="G84" s="13">
        <f t="shared" si="2"/>
        <v>46750</v>
      </c>
      <c r="H84" s="27">
        <v>0</v>
      </c>
      <c r="I84" s="4">
        <f t="shared" si="3"/>
        <v>46750</v>
      </c>
    </row>
    <row r="85" spans="1:9" ht="14.25" x14ac:dyDescent="0.2">
      <c r="A85" s="59"/>
      <c r="B85" s="70"/>
      <c r="C85" s="71"/>
      <c r="D85" s="20" t="s">
        <v>61</v>
      </c>
      <c r="E85" s="16">
        <v>52000</v>
      </c>
      <c r="F85" s="12">
        <v>1</v>
      </c>
      <c r="G85" s="13">
        <f t="shared" si="2"/>
        <v>52000</v>
      </c>
      <c r="H85" s="27">
        <v>0</v>
      </c>
      <c r="I85" s="4">
        <f t="shared" si="3"/>
        <v>52000</v>
      </c>
    </row>
    <row r="86" spans="1:9" ht="14.25" x14ac:dyDescent="0.2">
      <c r="A86" s="59"/>
      <c r="B86" s="70"/>
      <c r="C86" s="71"/>
      <c r="D86" s="20" t="s">
        <v>62</v>
      </c>
      <c r="E86" s="16">
        <v>84600</v>
      </c>
      <c r="F86" s="12">
        <v>1</v>
      </c>
      <c r="G86" s="13">
        <f t="shared" si="2"/>
        <v>84600</v>
      </c>
      <c r="H86" s="27">
        <v>0</v>
      </c>
      <c r="I86" s="4">
        <f t="shared" si="3"/>
        <v>84600</v>
      </c>
    </row>
    <row r="87" spans="1:9" ht="14.25" x14ac:dyDescent="0.2">
      <c r="A87" s="59"/>
      <c r="B87" s="70"/>
      <c r="C87" s="71"/>
      <c r="D87" s="20" t="s">
        <v>63</v>
      </c>
      <c r="E87" s="16">
        <v>209700</v>
      </c>
      <c r="F87" s="12">
        <v>1</v>
      </c>
      <c r="G87" s="13">
        <f t="shared" si="2"/>
        <v>209700</v>
      </c>
      <c r="H87" s="27">
        <v>0</v>
      </c>
      <c r="I87" s="4">
        <f t="shared" si="3"/>
        <v>209700</v>
      </c>
    </row>
    <row r="88" spans="1:9" ht="19.5" customHeight="1" x14ac:dyDescent="0.2">
      <c r="A88" s="59"/>
      <c r="B88" s="70"/>
      <c r="C88" s="71"/>
      <c r="D88" s="20" t="s">
        <v>64</v>
      </c>
      <c r="E88" s="16">
        <v>278200</v>
      </c>
      <c r="F88" s="12">
        <v>1</v>
      </c>
      <c r="G88" s="13">
        <f t="shared" si="2"/>
        <v>278200</v>
      </c>
      <c r="H88" s="27">
        <v>0</v>
      </c>
      <c r="I88" s="4">
        <f t="shared" si="3"/>
        <v>278200</v>
      </c>
    </row>
    <row r="89" spans="1:9" ht="18.75" customHeight="1" x14ac:dyDescent="0.2">
      <c r="A89" s="59"/>
      <c r="B89" s="72"/>
      <c r="C89" s="73"/>
      <c r="D89" s="21" t="s">
        <v>65</v>
      </c>
      <c r="E89" s="22">
        <v>652800</v>
      </c>
      <c r="F89" s="12">
        <v>1</v>
      </c>
      <c r="G89" s="13">
        <f t="shared" si="2"/>
        <v>652800</v>
      </c>
      <c r="H89" s="27">
        <v>0</v>
      </c>
      <c r="I89" s="4">
        <f t="shared" si="3"/>
        <v>652800</v>
      </c>
    </row>
    <row r="90" spans="1:9" ht="20.25" customHeight="1" x14ac:dyDescent="0.2">
      <c r="A90" s="60">
        <v>9</v>
      </c>
      <c r="B90" s="68" t="s">
        <v>67</v>
      </c>
      <c r="C90" s="69"/>
      <c r="D90" s="20" t="s">
        <v>59</v>
      </c>
      <c r="E90" s="23">
        <v>42200</v>
      </c>
      <c r="F90" s="12">
        <v>1</v>
      </c>
      <c r="G90" s="13">
        <f t="shared" si="2"/>
        <v>42200</v>
      </c>
      <c r="H90" s="27">
        <v>0</v>
      </c>
      <c r="I90" s="4">
        <f t="shared" si="3"/>
        <v>42200</v>
      </c>
    </row>
    <row r="91" spans="1:9" ht="20.25" customHeight="1" x14ac:dyDescent="0.2">
      <c r="A91" s="60"/>
      <c r="B91" s="70"/>
      <c r="C91" s="71"/>
      <c r="D91" s="20" t="s">
        <v>60</v>
      </c>
      <c r="E91" s="23">
        <v>48100</v>
      </c>
      <c r="F91" s="12">
        <v>1</v>
      </c>
      <c r="G91" s="13">
        <f t="shared" si="2"/>
        <v>48100</v>
      </c>
      <c r="H91" s="27">
        <v>0</v>
      </c>
      <c r="I91" s="4">
        <f t="shared" si="3"/>
        <v>48100</v>
      </c>
    </row>
    <row r="92" spans="1:9" ht="20.25" customHeight="1" x14ac:dyDescent="0.2">
      <c r="A92" s="60"/>
      <c r="B92" s="70"/>
      <c r="C92" s="71"/>
      <c r="D92" s="20" t="s">
        <v>61</v>
      </c>
      <c r="E92" s="23">
        <v>64600</v>
      </c>
      <c r="F92" s="12">
        <v>1</v>
      </c>
      <c r="G92" s="13">
        <f t="shared" si="2"/>
        <v>64600</v>
      </c>
      <c r="H92" s="27">
        <v>0</v>
      </c>
      <c r="I92" s="4">
        <f t="shared" si="3"/>
        <v>64600</v>
      </c>
    </row>
    <row r="93" spans="1:9" ht="20.25" customHeight="1" x14ac:dyDescent="0.2">
      <c r="A93" s="60"/>
      <c r="B93" s="72"/>
      <c r="C93" s="73"/>
      <c r="D93" s="20" t="s">
        <v>62</v>
      </c>
      <c r="E93" s="23">
        <v>119700</v>
      </c>
      <c r="F93" s="12">
        <v>1</v>
      </c>
      <c r="G93" s="13">
        <f t="shared" si="2"/>
        <v>119700</v>
      </c>
      <c r="H93" s="27">
        <v>0</v>
      </c>
      <c r="I93" s="4">
        <f t="shared" si="3"/>
        <v>119700</v>
      </c>
    </row>
    <row r="94" spans="1:9" ht="21.75" customHeight="1" x14ac:dyDescent="0.2">
      <c r="A94" s="60">
        <v>10</v>
      </c>
      <c r="B94" s="68" t="s">
        <v>66</v>
      </c>
      <c r="C94" s="74"/>
      <c r="D94" s="15" t="s">
        <v>59</v>
      </c>
      <c r="E94" s="16">
        <v>59600</v>
      </c>
      <c r="F94" s="12">
        <v>1</v>
      </c>
      <c r="G94" s="13">
        <f t="shared" si="2"/>
        <v>59600</v>
      </c>
      <c r="H94" s="27">
        <v>0</v>
      </c>
      <c r="I94" s="4">
        <f t="shared" si="3"/>
        <v>59600</v>
      </c>
    </row>
    <row r="95" spans="1:9" ht="21.75" customHeight="1" x14ac:dyDescent="0.2">
      <c r="A95" s="60"/>
      <c r="B95" s="70"/>
      <c r="C95" s="75"/>
      <c r="D95" s="15" t="s">
        <v>60</v>
      </c>
      <c r="E95" s="16">
        <v>67400</v>
      </c>
      <c r="F95" s="12">
        <v>1</v>
      </c>
      <c r="G95" s="13">
        <f t="shared" si="2"/>
        <v>67400</v>
      </c>
      <c r="H95" s="27">
        <v>0</v>
      </c>
      <c r="I95" s="4">
        <f t="shared" si="3"/>
        <v>67400</v>
      </c>
    </row>
    <row r="96" spans="1:9" ht="21.75" customHeight="1" x14ac:dyDescent="0.2">
      <c r="A96" s="60"/>
      <c r="B96" s="70"/>
      <c r="C96" s="75"/>
      <c r="D96" s="15" t="s">
        <v>61</v>
      </c>
      <c r="E96" s="16">
        <v>79700</v>
      </c>
      <c r="F96" s="12">
        <v>1</v>
      </c>
      <c r="G96" s="13">
        <f t="shared" si="2"/>
        <v>79700</v>
      </c>
      <c r="H96" s="27">
        <v>0</v>
      </c>
      <c r="I96" s="4">
        <f t="shared" si="3"/>
        <v>79700</v>
      </c>
    </row>
    <row r="97" spans="1:9" ht="21.75" customHeight="1" x14ac:dyDescent="0.2">
      <c r="A97" s="60"/>
      <c r="B97" s="72"/>
      <c r="C97" s="76"/>
      <c r="D97" s="15" t="s">
        <v>62</v>
      </c>
      <c r="E97" s="16">
        <v>126500</v>
      </c>
      <c r="F97" s="12">
        <v>1</v>
      </c>
      <c r="G97" s="13">
        <f t="shared" si="2"/>
        <v>126500</v>
      </c>
      <c r="H97" s="27">
        <v>0</v>
      </c>
      <c r="I97" s="4">
        <f t="shared" si="3"/>
        <v>126500</v>
      </c>
    </row>
    <row r="98" spans="1:9" ht="23.25" customHeight="1" x14ac:dyDescent="0.2">
      <c r="A98" s="54">
        <v>11</v>
      </c>
      <c r="B98" s="68" t="s">
        <v>68</v>
      </c>
      <c r="C98" s="74"/>
      <c r="D98" s="15" t="s">
        <v>59</v>
      </c>
      <c r="E98" s="16">
        <v>42500</v>
      </c>
      <c r="F98" s="12">
        <v>1</v>
      </c>
      <c r="G98" s="13">
        <f t="shared" si="2"/>
        <v>42500</v>
      </c>
      <c r="H98" s="27">
        <v>0</v>
      </c>
      <c r="I98" s="4">
        <f t="shared" si="3"/>
        <v>42500</v>
      </c>
    </row>
    <row r="99" spans="1:9" ht="23.25" customHeight="1" x14ac:dyDescent="0.2">
      <c r="A99" s="55"/>
      <c r="B99" s="70"/>
      <c r="C99" s="75"/>
      <c r="D99" s="15" t="s">
        <v>60</v>
      </c>
      <c r="E99" s="16">
        <v>45500</v>
      </c>
      <c r="F99" s="12">
        <v>1</v>
      </c>
      <c r="G99" s="13">
        <f t="shared" si="2"/>
        <v>45500</v>
      </c>
      <c r="H99" s="27">
        <v>0</v>
      </c>
      <c r="I99" s="4">
        <f t="shared" si="3"/>
        <v>45500</v>
      </c>
    </row>
    <row r="100" spans="1:9" ht="23.25" customHeight="1" x14ac:dyDescent="0.2">
      <c r="A100" s="55"/>
      <c r="B100" s="70"/>
      <c r="C100" s="75"/>
      <c r="D100" s="15" t="s">
        <v>61</v>
      </c>
      <c r="E100" s="16">
        <v>66300</v>
      </c>
      <c r="F100" s="12">
        <v>1</v>
      </c>
      <c r="G100" s="13">
        <f t="shared" si="2"/>
        <v>66300</v>
      </c>
      <c r="H100" s="27">
        <v>0</v>
      </c>
      <c r="I100" s="4">
        <f t="shared" si="3"/>
        <v>66300</v>
      </c>
    </row>
    <row r="101" spans="1:9" ht="23.25" customHeight="1" x14ac:dyDescent="0.2">
      <c r="A101" s="56"/>
      <c r="B101" s="72"/>
      <c r="C101" s="76"/>
      <c r="D101" s="19" t="s">
        <v>62</v>
      </c>
      <c r="E101" s="22">
        <v>145000</v>
      </c>
      <c r="F101" s="12">
        <v>1</v>
      </c>
      <c r="G101" s="13">
        <f t="shared" si="2"/>
        <v>145000</v>
      </c>
      <c r="H101" s="27">
        <v>0</v>
      </c>
      <c r="I101" s="4">
        <f t="shared" si="3"/>
        <v>145000</v>
      </c>
    </row>
    <row r="102" spans="1:9" ht="22.5" customHeight="1" x14ac:dyDescent="0.2">
      <c r="A102" s="54">
        <v>12</v>
      </c>
      <c r="B102" s="68" t="s">
        <v>69</v>
      </c>
      <c r="C102" s="74"/>
      <c r="D102" s="15" t="s">
        <v>59</v>
      </c>
      <c r="E102" s="16">
        <v>52550</v>
      </c>
      <c r="F102" s="12">
        <v>1</v>
      </c>
      <c r="G102" s="13">
        <f t="shared" si="2"/>
        <v>52550</v>
      </c>
      <c r="H102" s="27">
        <v>0</v>
      </c>
      <c r="I102" s="4">
        <f t="shared" si="3"/>
        <v>52550</v>
      </c>
    </row>
    <row r="103" spans="1:9" ht="22.5" customHeight="1" x14ac:dyDescent="0.2">
      <c r="A103" s="55"/>
      <c r="B103" s="70"/>
      <c r="C103" s="75"/>
      <c r="D103" s="15" t="s">
        <v>60</v>
      </c>
      <c r="E103" s="16">
        <v>57200</v>
      </c>
      <c r="F103" s="12">
        <v>1</v>
      </c>
      <c r="G103" s="13">
        <f t="shared" si="2"/>
        <v>57200</v>
      </c>
      <c r="H103" s="27">
        <v>0</v>
      </c>
      <c r="I103" s="4">
        <f t="shared" si="3"/>
        <v>57200</v>
      </c>
    </row>
    <row r="104" spans="1:9" ht="22.5" customHeight="1" x14ac:dyDescent="0.2">
      <c r="A104" s="55"/>
      <c r="B104" s="70"/>
      <c r="C104" s="75"/>
      <c r="D104" s="15" t="s">
        <v>61</v>
      </c>
      <c r="E104" s="16">
        <v>69500</v>
      </c>
      <c r="F104" s="12">
        <v>1</v>
      </c>
      <c r="G104" s="13">
        <f t="shared" si="2"/>
        <v>69500</v>
      </c>
      <c r="H104" s="27">
        <v>0</v>
      </c>
      <c r="I104" s="4">
        <f t="shared" si="3"/>
        <v>69500</v>
      </c>
    </row>
    <row r="105" spans="1:9" ht="22.5" customHeight="1" x14ac:dyDescent="0.2">
      <c r="A105" s="56"/>
      <c r="B105" s="72"/>
      <c r="C105" s="76"/>
      <c r="D105" s="15" t="s">
        <v>62</v>
      </c>
      <c r="E105" s="16">
        <v>145000</v>
      </c>
      <c r="F105" s="12">
        <v>1</v>
      </c>
      <c r="G105" s="13">
        <f t="shared" si="2"/>
        <v>145000</v>
      </c>
      <c r="H105" s="27">
        <v>0</v>
      </c>
      <c r="I105" s="4">
        <f t="shared" si="3"/>
        <v>145000</v>
      </c>
    </row>
    <row r="106" spans="1:9" ht="22.5" customHeight="1" x14ac:dyDescent="0.2">
      <c r="A106" s="54">
        <v>13</v>
      </c>
      <c r="B106" s="68" t="s">
        <v>70</v>
      </c>
      <c r="C106" s="74"/>
      <c r="D106" s="15" t="s">
        <v>59</v>
      </c>
      <c r="E106" s="16">
        <v>90550</v>
      </c>
      <c r="F106" s="12">
        <v>1</v>
      </c>
      <c r="G106" s="13">
        <f t="shared" si="2"/>
        <v>90550</v>
      </c>
      <c r="H106" s="27">
        <v>0</v>
      </c>
      <c r="I106" s="4">
        <f t="shared" si="3"/>
        <v>90550</v>
      </c>
    </row>
    <row r="107" spans="1:9" ht="22.5" customHeight="1" x14ac:dyDescent="0.2">
      <c r="A107" s="55"/>
      <c r="B107" s="70"/>
      <c r="C107" s="75"/>
      <c r="D107" s="15" t="s">
        <v>61</v>
      </c>
      <c r="E107" s="16">
        <v>145500</v>
      </c>
      <c r="F107" s="12">
        <v>1</v>
      </c>
      <c r="G107" s="13">
        <f t="shared" si="2"/>
        <v>145500</v>
      </c>
      <c r="H107" s="27">
        <v>0</v>
      </c>
      <c r="I107" s="4">
        <f t="shared" si="3"/>
        <v>145500</v>
      </c>
    </row>
    <row r="108" spans="1:9" ht="22.5" customHeight="1" x14ac:dyDescent="0.2">
      <c r="A108" s="56"/>
      <c r="B108" s="72"/>
      <c r="C108" s="76"/>
      <c r="D108" s="15" t="s">
        <v>62</v>
      </c>
      <c r="E108" s="16">
        <v>212500</v>
      </c>
      <c r="F108" s="12">
        <v>1</v>
      </c>
      <c r="G108" s="13">
        <f t="shared" si="2"/>
        <v>212500</v>
      </c>
      <c r="H108" s="27">
        <v>0</v>
      </c>
      <c r="I108" s="4">
        <f t="shared" si="3"/>
        <v>212500</v>
      </c>
    </row>
    <row r="109" spans="1:9" ht="22.5" customHeight="1" x14ac:dyDescent="0.2">
      <c r="A109" s="54">
        <v>14</v>
      </c>
      <c r="B109" s="68" t="s">
        <v>71</v>
      </c>
      <c r="C109" s="74"/>
      <c r="D109" s="15" t="s">
        <v>59</v>
      </c>
      <c r="E109" s="16">
        <v>96550</v>
      </c>
      <c r="F109" s="12">
        <v>1</v>
      </c>
      <c r="G109" s="13">
        <f t="shared" si="2"/>
        <v>96550</v>
      </c>
      <c r="H109" s="27">
        <v>0</v>
      </c>
      <c r="I109" s="4">
        <f t="shared" si="3"/>
        <v>96550</v>
      </c>
    </row>
    <row r="110" spans="1:9" ht="22.5" customHeight="1" x14ac:dyDescent="0.2">
      <c r="A110" s="55"/>
      <c r="B110" s="70"/>
      <c r="C110" s="75"/>
      <c r="D110" s="15" t="s">
        <v>61</v>
      </c>
      <c r="E110" s="16">
        <v>147550</v>
      </c>
      <c r="F110" s="12">
        <v>1</v>
      </c>
      <c r="G110" s="13">
        <f t="shared" si="2"/>
        <v>147550</v>
      </c>
      <c r="H110" s="27">
        <v>0</v>
      </c>
      <c r="I110" s="4">
        <f t="shared" si="3"/>
        <v>147550</v>
      </c>
    </row>
    <row r="111" spans="1:9" ht="22.5" customHeight="1" x14ac:dyDescent="0.2">
      <c r="A111" s="55"/>
      <c r="B111" s="70"/>
      <c r="C111" s="75"/>
      <c r="D111" s="15" t="s">
        <v>62</v>
      </c>
      <c r="E111" s="16">
        <v>238800</v>
      </c>
      <c r="F111" s="12">
        <v>1</v>
      </c>
      <c r="G111" s="13">
        <f t="shared" si="2"/>
        <v>238800</v>
      </c>
      <c r="H111" s="27">
        <v>0</v>
      </c>
      <c r="I111" s="4">
        <f t="shared" si="3"/>
        <v>238800</v>
      </c>
    </row>
    <row r="112" spans="1:9" ht="22.5" customHeight="1" x14ac:dyDescent="0.2">
      <c r="A112" s="55"/>
      <c r="B112" s="70"/>
      <c r="C112" s="75"/>
      <c r="D112" s="15" t="s">
        <v>63</v>
      </c>
      <c r="E112" s="16">
        <v>220500</v>
      </c>
      <c r="F112" s="12">
        <v>1</v>
      </c>
      <c r="G112" s="13">
        <f t="shared" si="2"/>
        <v>220500</v>
      </c>
      <c r="H112" s="27">
        <v>0</v>
      </c>
      <c r="I112" s="4">
        <f t="shared" si="3"/>
        <v>220500</v>
      </c>
    </row>
    <row r="113" spans="1:9" ht="22.5" customHeight="1" x14ac:dyDescent="0.2">
      <c r="A113" s="56"/>
      <c r="B113" s="72"/>
      <c r="C113" s="76"/>
      <c r="D113" s="15" t="s">
        <v>64</v>
      </c>
      <c r="E113" s="16">
        <v>606000</v>
      </c>
      <c r="F113" s="12">
        <v>1</v>
      </c>
      <c r="G113" s="13">
        <f t="shared" si="2"/>
        <v>606000</v>
      </c>
      <c r="H113" s="27">
        <v>0</v>
      </c>
      <c r="I113" s="4">
        <f t="shared" si="3"/>
        <v>606000</v>
      </c>
    </row>
    <row r="114" spans="1:9" ht="14.25" customHeight="1" x14ac:dyDescent="0.2">
      <c r="A114" s="54">
        <v>15</v>
      </c>
      <c r="B114" s="68" t="s">
        <v>72</v>
      </c>
      <c r="C114" s="74"/>
      <c r="D114" s="15">
        <v>20</v>
      </c>
      <c r="E114" s="16">
        <v>174500</v>
      </c>
      <c r="F114" s="12">
        <v>1</v>
      </c>
      <c r="G114" s="13">
        <f t="shared" si="2"/>
        <v>174500</v>
      </c>
      <c r="H114" s="27">
        <v>0</v>
      </c>
      <c r="I114" s="4">
        <f t="shared" si="3"/>
        <v>174500</v>
      </c>
    </row>
    <row r="115" spans="1:9" ht="14.25" x14ac:dyDescent="0.2">
      <c r="A115" s="55"/>
      <c r="B115" s="70"/>
      <c r="C115" s="75"/>
      <c r="D115" s="15">
        <v>25</v>
      </c>
      <c r="E115" s="16">
        <v>217300</v>
      </c>
      <c r="F115" s="12">
        <v>1</v>
      </c>
      <c r="G115" s="13">
        <f t="shared" si="2"/>
        <v>217300</v>
      </c>
      <c r="H115" s="27">
        <v>0</v>
      </c>
      <c r="I115" s="4">
        <f t="shared" si="3"/>
        <v>217300</v>
      </c>
    </row>
    <row r="116" spans="1:9" ht="14.25" x14ac:dyDescent="0.2">
      <c r="A116" s="55"/>
      <c r="B116" s="70"/>
      <c r="C116" s="75"/>
      <c r="D116" s="15">
        <v>32</v>
      </c>
      <c r="E116" s="16">
        <v>282350</v>
      </c>
      <c r="F116" s="12">
        <v>1</v>
      </c>
      <c r="G116" s="13">
        <f t="shared" si="2"/>
        <v>282350</v>
      </c>
      <c r="H116" s="27">
        <v>0</v>
      </c>
      <c r="I116" s="4">
        <f t="shared" si="3"/>
        <v>282350</v>
      </c>
    </row>
    <row r="117" spans="1:9" ht="14.25" x14ac:dyDescent="0.2">
      <c r="A117" s="55"/>
      <c r="B117" s="70"/>
      <c r="C117" s="75"/>
      <c r="D117" s="15">
        <v>40</v>
      </c>
      <c r="E117" s="16">
        <v>361600</v>
      </c>
      <c r="F117" s="12">
        <v>1</v>
      </c>
      <c r="G117" s="13">
        <f t="shared" si="2"/>
        <v>361600</v>
      </c>
      <c r="H117" s="27">
        <v>0</v>
      </c>
      <c r="I117" s="4">
        <f t="shared" si="3"/>
        <v>361600</v>
      </c>
    </row>
    <row r="118" spans="1:9" ht="14.25" x14ac:dyDescent="0.2">
      <c r="A118" s="56"/>
      <c r="B118" s="72"/>
      <c r="C118" s="76"/>
      <c r="D118" s="15">
        <v>50</v>
      </c>
      <c r="E118" s="16">
        <v>598500</v>
      </c>
      <c r="F118" s="12">
        <v>1</v>
      </c>
      <c r="G118" s="13">
        <f t="shared" si="2"/>
        <v>598500</v>
      </c>
      <c r="H118" s="27">
        <v>0</v>
      </c>
      <c r="I118" s="4">
        <f t="shared" si="3"/>
        <v>598500</v>
      </c>
    </row>
    <row r="119" spans="1:9" ht="16.5" customHeight="1" x14ac:dyDescent="0.2">
      <c r="A119" s="54">
        <v>16</v>
      </c>
      <c r="B119" s="68" t="s">
        <v>73</v>
      </c>
      <c r="C119" s="74"/>
      <c r="D119" s="15">
        <v>20</v>
      </c>
      <c r="E119" s="16">
        <v>2910</v>
      </c>
      <c r="F119" s="12">
        <v>1</v>
      </c>
      <c r="G119" s="13">
        <f t="shared" si="2"/>
        <v>2910</v>
      </c>
      <c r="H119" s="27">
        <v>0</v>
      </c>
      <c r="I119" s="4">
        <f t="shared" si="3"/>
        <v>2910</v>
      </c>
    </row>
    <row r="120" spans="1:9" ht="16.5" customHeight="1" x14ac:dyDescent="0.2">
      <c r="A120" s="55"/>
      <c r="B120" s="70"/>
      <c r="C120" s="75"/>
      <c r="D120" s="15">
        <v>25</v>
      </c>
      <c r="E120" s="16">
        <v>5050</v>
      </c>
      <c r="F120" s="12">
        <v>1</v>
      </c>
      <c r="G120" s="13">
        <f t="shared" si="2"/>
        <v>5050</v>
      </c>
      <c r="H120" s="27">
        <v>0</v>
      </c>
      <c r="I120" s="4">
        <f t="shared" si="3"/>
        <v>5050</v>
      </c>
    </row>
    <row r="121" spans="1:9" ht="16.5" customHeight="1" x14ac:dyDescent="0.2">
      <c r="A121" s="55"/>
      <c r="B121" s="70"/>
      <c r="C121" s="75"/>
      <c r="D121" s="15">
        <v>32</v>
      </c>
      <c r="E121" s="16">
        <v>6550</v>
      </c>
      <c r="F121" s="12">
        <v>1</v>
      </c>
      <c r="G121" s="13">
        <f t="shared" si="2"/>
        <v>6550</v>
      </c>
      <c r="H121" s="27">
        <v>0</v>
      </c>
      <c r="I121" s="4">
        <f t="shared" si="3"/>
        <v>6550</v>
      </c>
    </row>
    <row r="122" spans="1:9" ht="16.5" customHeight="1" x14ac:dyDescent="0.2">
      <c r="A122" s="55"/>
      <c r="B122" s="70"/>
      <c r="C122" s="75"/>
      <c r="D122" s="15">
        <v>40</v>
      </c>
      <c r="E122" s="16">
        <v>9820</v>
      </c>
      <c r="F122" s="12">
        <v>1</v>
      </c>
      <c r="G122" s="13">
        <f t="shared" si="2"/>
        <v>9820</v>
      </c>
      <c r="H122" s="27">
        <v>0</v>
      </c>
      <c r="I122" s="4">
        <f t="shared" si="3"/>
        <v>9820</v>
      </c>
    </row>
    <row r="123" spans="1:9" ht="16.5" customHeight="1" x14ac:dyDescent="0.2">
      <c r="A123" s="55"/>
      <c r="B123" s="72"/>
      <c r="C123" s="76"/>
      <c r="D123" s="19">
        <v>50</v>
      </c>
      <c r="E123" s="22">
        <v>18600</v>
      </c>
      <c r="F123" s="12">
        <v>1</v>
      </c>
      <c r="G123" s="13">
        <f t="shared" si="2"/>
        <v>18600</v>
      </c>
      <c r="H123" s="27">
        <v>0</v>
      </c>
      <c r="I123" s="4">
        <f t="shared" si="3"/>
        <v>18600</v>
      </c>
    </row>
    <row r="124" spans="1:9" s="2" customFormat="1" ht="37.5" customHeight="1" x14ac:dyDescent="0.2">
      <c r="A124" s="42" t="s">
        <v>83</v>
      </c>
      <c r="B124" s="43"/>
      <c r="C124" s="43"/>
      <c r="D124" s="46" t="s">
        <v>92</v>
      </c>
      <c r="E124" s="46"/>
      <c r="F124" s="5" t="s">
        <v>82</v>
      </c>
      <c r="G124" s="5" t="s">
        <v>91</v>
      </c>
    </row>
    <row r="125" spans="1:9" s="2" customFormat="1" ht="27" customHeight="1" x14ac:dyDescent="0.2">
      <c r="A125" s="61" t="s">
        <v>90</v>
      </c>
      <c r="B125" s="62"/>
      <c r="C125" s="62"/>
      <c r="D125" s="63">
        <f>G125-(G125*F125)</f>
        <v>12436940</v>
      </c>
      <c r="E125" s="64"/>
      <c r="F125" s="32">
        <v>0</v>
      </c>
      <c r="G125" s="33">
        <f>SUM(G6:G123)</f>
        <v>12436940</v>
      </c>
    </row>
    <row r="126" spans="1:9" s="2" customFormat="1" ht="22.5" customHeight="1" x14ac:dyDescent="0.2">
      <c r="A126" s="40" t="s">
        <v>96</v>
      </c>
      <c r="B126" s="40"/>
      <c r="C126" s="40"/>
      <c r="D126" s="40"/>
      <c r="E126" s="40"/>
      <c r="F126" s="40"/>
      <c r="G126" s="40"/>
      <c r="H126" s="40"/>
    </row>
    <row r="127" spans="1:9" ht="22.5" customHeight="1" x14ac:dyDescent="0.2">
      <c r="A127" s="41" t="s">
        <v>95</v>
      </c>
      <c r="B127" s="41"/>
      <c r="C127" s="41"/>
      <c r="D127" s="41"/>
      <c r="E127" s="41"/>
      <c r="F127" s="41"/>
      <c r="G127" s="41"/>
      <c r="H127" s="41"/>
    </row>
    <row r="128" spans="1:9" ht="14.25" x14ac:dyDescent="0.2">
      <c r="A128" s="24"/>
      <c r="B128" s="9"/>
      <c r="C128" s="9"/>
      <c r="D128" s="9"/>
      <c r="E128" s="9"/>
      <c r="F128" s="9"/>
      <c r="G128" s="9"/>
    </row>
    <row r="129" spans="1:7" ht="14.25" x14ac:dyDescent="0.2">
      <c r="A129" s="24"/>
      <c r="B129" s="9"/>
      <c r="C129" s="9"/>
      <c r="D129" s="9"/>
      <c r="E129" s="9"/>
      <c r="F129" s="9"/>
      <c r="G129" s="9"/>
    </row>
    <row r="130" spans="1:7" ht="14.25" x14ac:dyDescent="0.2">
      <c r="A130" s="24"/>
      <c r="B130" s="9"/>
      <c r="C130" s="9"/>
      <c r="D130" s="9"/>
      <c r="E130" s="9"/>
      <c r="F130" s="9"/>
      <c r="G130" s="9"/>
    </row>
    <row r="131" spans="1:7" ht="14.25" x14ac:dyDescent="0.2">
      <c r="A131" s="24"/>
      <c r="B131" s="9"/>
      <c r="C131" s="9"/>
      <c r="D131" s="9"/>
      <c r="E131" s="9"/>
      <c r="F131" s="9"/>
      <c r="G131" s="9"/>
    </row>
    <row r="132" spans="1:7" ht="14.25" x14ac:dyDescent="0.2">
      <c r="A132" s="24"/>
      <c r="B132" s="9"/>
      <c r="C132" s="9"/>
      <c r="D132" s="9"/>
      <c r="E132" s="9"/>
      <c r="F132" s="9"/>
      <c r="G132" s="9"/>
    </row>
    <row r="133" spans="1:7" ht="14.25" x14ac:dyDescent="0.2">
      <c r="A133" s="24"/>
      <c r="B133" s="9"/>
      <c r="C133" s="9"/>
      <c r="D133" s="9"/>
      <c r="E133" s="9"/>
      <c r="F133" s="9"/>
      <c r="G133" s="9"/>
    </row>
    <row r="134" spans="1:7" ht="14.25" x14ac:dyDescent="0.2">
      <c r="A134" s="24"/>
      <c r="B134" s="9"/>
      <c r="C134" s="9"/>
      <c r="D134" s="9"/>
      <c r="E134" s="9"/>
      <c r="F134" s="9"/>
      <c r="G134" s="9"/>
    </row>
    <row r="135" spans="1:7" ht="14.25" x14ac:dyDescent="0.2">
      <c r="A135" s="24"/>
      <c r="B135" s="9"/>
      <c r="C135" s="9"/>
      <c r="D135" s="9"/>
      <c r="E135" s="9"/>
      <c r="F135" s="9"/>
      <c r="G135" s="9"/>
    </row>
    <row r="136" spans="1:7" ht="14.25" x14ac:dyDescent="0.2">
      <c r="A136" s="24"/>
      <c r="B136" s="9"/>
      <c r="C136" s="9"/>
      <c r="D136" s="9"/>
      <c r="E136" s="9"/>
      <c r="F136" s="9"/>
      <c r="G136" s="9"/>
    </row>
    <row r="137" spans="1:7" ht="14.25" x14ac:dyDescent="0.2">
      <c r="A137" s="24"/>
      <c r="B137" s="9"/>
      <c r="C137" s="9"/>
      <c r="D137" s="9"/>
      <c r="E137" s="9"/>
      <c r="F137" s="9"/>
      <c r="G137" s="9"/>
    </row>
  </sheetData>
  <mergeCells count="49">
    <mergeCell ref="H4:H5"/>
    <mergeCell ref="I4:I5"/>
    <mergeCell ref="A1:I1"/>
    <mergeCell ref="A2:I2"/>
    <mergeCell ref="A3:I3"/>
    <mergeCell ref="A4:A5"/>
    <mergeCell ref="B4:B5"/>
    <mergeCell ref="C4:D4"/>
    <mergeCell ref="E4:E5"/>
    <mergeCell ref="F4:F5"/>
    <mergeCell ref="G4:G5"/>
    <mergeCell ref="A127:H127"/>
    <mergeCell ref="A114:A118"/>
    <mergeCell ref="A119:A123"/>
    <mergeCell ref="B114:C118"/>
    <mergeCell ref="B119:C123"/>
    <mergeCell ref="A124:C124"/>
    <mergeCell ref="A125:C125"/>
    <mergeCell ref="D124:E124"/>
    <mergeCell ref="D125:E125"/>
    <mergeCell ref="A126:H126"/>
    <mergeCell ref="A106:A108"/>
    <mergeCell ref="A109:A113"/>
    <mergeCell ref="B106:C108"/>
    <mergeCell ref="B109:C113"/>
    <mergeCell ref="A98:A101"/>
    <mergeCell ref="A102:A105"/>
    <mergeCell ref="B98:C101"/>
    <mergeCell ref="B102:C105"/>
    <mergeCell ref="A90:A93"/>
    <mergeCell ref="A94:A97"/>
    <mergeCell ref="B90:C93"/>
    <mergeCell ref="B94:C97"/>
    <mergeCell ref="A69:A82"/>
    <mergeCell ref="A83:A89"/>
    <mergeCell ref="B69:C82"/>
    <mergeCell ref="B83:C89"/>
    <mergeCell ref="A44:A68"/>
    <mergeCell ref="B42:C43"/>
    <mergeCell ref="B44:C68"/>
    <mergeCell ref="A24:A32"/>
    <mergeCell ref="A33:A41"/>
    <mergeCell ref="B24:C32"/>
    <mergeCell ref="B33:C41"/>
    <mergeCell ref="A6:A14"/>
    <mergeCell ref="A15:A23"/>
    <mergeCell ref="B6:C14"/>
    <mergeCell ref="B15:C23"/>
    <mergeCell ref="A42:A43"/>
  </mergeCells>
  <hyperlinks>
    <hyperlink ref="A3:G5" r:id="rId1" display="Nhóm Thành phẩm phụ kiện Nước Nóng PPR Stroman - daithanh-group.vn" xr:uid="{64BD1E19-AF74-4B5E-899F-23D5CB58E016}"/>
    <hyperlink ref="C3:C5" r:id="rId2" display="Nhóm Thành phẩm phụ kiện Nước Nóng PPR Stroman - daithanh-group.vn" xr:uid="{5377CC4B-D793-46A8-88C6-3DDB59A5D4AB}"/>
    <hyperlink ref="C5" r:id="rId3" display="Tên Hàng Hóa" xr:uid="{EF6384EB-A92E-453F-8E79-41B47A9DB957}"/>
    <hyperlink ref="E4:G5" r:id="rId4" display="STT" xr:uid="{D02EF38C-482C-48CC-9A6E-CFB1AC97F86B}"/>
    <hyperlink ref="D5" r:id="rId5" display="STT" xr:uid="{E79C7CD9-51AC-447A-8BBE-32E32CD67C8F}"/>
    <hyperlink ref="H4:I5" r:id="rId6" display="Hình ảnh sản phẩm" xr:uid="{96CB4D6C-6D4E-4F80-AE6D-46F12F9D91A5}"/>
    <hyperlink ref="B6:C123" r:id="rId7" display="Nối Thẳng ( mang sông )  áp Lực ( bar ) PN20" xr:uid="{C7544169-2D95-4AE1-9541-B966A75D7CB3}"/>
  </hyperlinks>
  <pageMargins left="0.7" right="0.7" top="0.75" bottom="0.75" header="0.3" footer="0.3"/>
  <pageSetup orientation="portrait" horizontalDpi="0" verticalDpi="0" r:id="rId8"/>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Giới thiệu về ống nhựa Stroman</vt:lpstr>
      <vt:lpstr>Bảng gía ống PP-R</vt:lpstr>
      <vt:lpstr>Bảng gía phụ kiện ống PP-R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Hùng Đào</cp:lastModifiedBy>
  <dcterms:created xsi:type="dcterms:W3CDTF">2017-11-30T01:48:52Z</dcterms:created>
  <dcterms:modified xsi:type="dcterms:W3CDTF">2019-10-26T15:07:27Z</dcterms:modified>
</cp:coreProperties>
</file>